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<sst xmlns="http://schemas.openxmlformats.org/spreadsheetml/2006/main" count="29" uniqueCount="27">
  <si>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Rady Gminy Lubicz</t>
  </si>
  <si>
    <t>Lp.</t>
  </si>
  <si>
    <t>Nazwa zadania:</t>
  </si>
  <si>
    <t>Termin realizacji       (rok)</t>
  </si>
  <si>
    <t>Łączne nakłady finansowe</t>
  </si>
  <si>
    <t>Wydatki poniesione do końca 2007 r.</t>
  </si>
  <si>
    <t xml:space="preserve">z dnia 29 maja 2009 r. </t>
  </si>
  <si>
    <t xml:space="preserve">Załącznik nr 5 do uchwały nr </t>
  </si>
  <si>
    <t>Wydatki planowane do poniesienia w 2011 r.</t>
  </si>
  <si>
    <t>2005-2011</t>
  </si>
  <si>
    <t>Łącznie</t>
  </si>
  <si>
    <t xml:space="preserve">1. </t>
  </si>
  <si>
    <t xml:space="preserve">Budowa i rozbudowa kanalizacji w aglomeracji lubickiej </t>
  </si>
  <si>
    <t>2005-2013</t>
  </si>
  <si>
    <t>Budowa kanalizacji sanitarnej w ciągu ulicy Piaskowej, Rzemieślniczej i części ul. Przy Lesie w Lubiczu Górnym</t>
  </si>
  <si>
    <t>21 336,06</t>
  </si>
  <si>
    <t>2209.09</t>
  </si>
  <si>
    <t>22.683,94 zł</t>
  </si>
  <si>
    <t xml:space="preserve">Budowa kanalizacji sanitarnej w Grębocinie </t>
  </si>
  <si>
    <t xml:space="preserve">              </t>
  </si>
  <si>
    <t>WIELOLETNI PROGRAM INWESTYCYJNY GMINY LUBICZ na lata 2005-2012 w zakresie gospodarki wodno - ściekowej (w tys. zł)</t>
  </si>
  <si>
    <t>2010-2012</t>
  </si>
  <si>
    <t>Wydatki poniesione do 2009 r.</t>
  </si>
  <si>
    <t xml:space="preserve">Wydatki planowane do poniesienia w 2010 r. </t>
  </si>
  <si>
    <t>Wydatki planowane do poniesienia w 2012 r.</t>
  </si>
  <si>
    <t>z dnia 23 lipca 2010r.</t>
  </si>
  <si>
    <t>do uchwały Nr XLVIII/497/10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</si>
</sst>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%"/>
    <numFmt numFmtId="170" formatCode="#,##0.00_ ;[Red]\-#,##0.00\ "/>
  </numFmts>
  <fonts count="26">
    <font>
      <sz val="11"/>
      <color indexed="8"/>
      <name val="Czcionka tekstu podstawowego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4" fontId="25" fillId="0" borderId="11" xfId="0" applyNumberFormat="1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6" fontId="25" fillId="0" borderId="12" xfId="0" applyNumberFormat="1" applyFont="1" applyBorder="1" applyAlignment="1">
      <alignment vertical="top" wrapText="1"/>
    </xf>
    <xf numFmtId="6" fontId="25" fillId="0" borderId="14" xfId="0" applyNumberFormat="1" applyFont="1" applyBorder="1" applyAlignment="1">
      <alignment vertical="top" wrapText="1"/>
    </xf>
    <xf numFmtId="8" fontId="25" fillId="0" borderId="14" xfId="0" applyNumberFormat="1" applyFont="1" applyBorder="1" applyAlignment="1">
      <alignment vertical="top" wrapText="1"/>
    </xf>
    <xf numFmtId="170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4" fontId="2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5.3984375" style="0" customWidth="1"/>
    <col min="2" max="2" width="22.69921875" style="0" customWidth="1"/>
    <col min="5" max="5" width="11" style="0" hidden="1" customWidth="1"/>
    <col min="6" max="6" width="11.59765625" style="0" customWidth="1"/>
    <col min="7" max="7" width="10.8984375" style="0" customWidth="1"/>
    <col min="8" max="8" width="12.09765625" style="0" hidden="1" customWidth="1"/>
    <col min="9" max="9" width="11.5" style="0" customWidth="1"/>
    <col min="10" max="10" width="11.8984375" style="0" customWidth="1"/>
  </cols>
  <sheetData>
    <row r="1" ht="14.25">
      <c r="E1" t="s">
        <v>7</v>
      </c>
    </row>
    <row r="2" ht="14.25">
      <c r="E2" t="s">
        <v>0</v>
      </c>
    </row>
    <row r="3" spans="5:10" ht="14.25">
      <c r="E3" t="s">
        <v>6</v>
      </c>
      <c r="I3" t="s">
        <v>7</v>
      </c>
      <c r="J3" t="s">
        <v>26</v>
      </c>
    </row>
    <row r="4" ht="14.25">
      <c r="I4" t="s">
        <v>0</v>
      </c>
    </row>
    <row r="5" ht="14.25">
      <c r="I5" t="s">
        <v>25</v>
      </c>
    </row>
    <row r="6" ht="0.75" customHeight="1"/>
    <row r="7" ht="14.25" hidden="1"/>
    <row r="8" spans="2:9" ht="51.75" customHeight="1">
      <c r="B8" s="34" t="s">
        <v>20</v>
      </c>
      <c r="C8" s="34"/>
      <c r="D8" s="34"/>
      <c r="E8" s="34"/>
      <c r="F8" s="34"/>
      <c r="G8" s="1"/>
      <c r="H8" s="1"/>
      <c r="I8" s="1"/>
    </row>
    <row r="12" spans="1:10" ht="14.25">
      <c r="A12" s="35" t="s">
        <v>1</v>
      </c>
      <c r="B12" s="35" t="s">
        <v>2</v>
      </c>
      <c r="C12" s="35" t="s">
        <v>3</v>
      </c>
      <c r="D12" s="35" t="s">
        <v>4</v>
      </c>
      <c r="E12" s="35" t="s">
        <v>5</v>
      </c>
      <c r="F12" s="35" t="s">
        <v>22</v>
      </c>
      <c r="G12" s="35" t="s">
        <v>23</v>
      </c>
      <c r="H12" s="35"/>
      <c r="I12" s="35" t="s">
        <v>8</v>
      </c>
      <c r="J12" s="35" t="s">
        <v>24</v>
      </c>
    </row>
    <row r="13" spans="1:10" ht="43.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</row>
    <row r="14" spans="1:10" ht="12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3">
        <v>5</v>
      </c>
      <c r="G14" s="4">
        <v>6</v>
      </c>
      <c r="H14" s="5"/>
      <c r="I14" s="4">
        <v>7</v>
      </c>
      <c r="J14" s="5">
        <v>8</v>
      </c>
    </row>
    <row r="15" spans="1:10" ht="33" customHeight="1" hidden="1">
      <c r="A15" s="14" t="s">
        <v>11</v>
      </c>
      <c r="B15" s="14" t="s">
        <v>12</v>
      </c>
      <c r="C15" s="14" t="s">
        <v>13</v>
      </c>
      <c r="D15" s="14">
        <v>6046</v>
      </c>
      <c r="E15" s="14"/>
      <c r="F15" s="15">
        <v>146</v>
      </c>
      <c r="G15" s="16">
        <v>0</v>
      </c>
      <c r="H15" s="17"/>
      <c r="I15" s="16">
        <v>0</v>
      </c>
      <c r="J15" s="17">
        <v>2000</v>
      </c>
    </row>
    <row r="16" spans="1:10" ht="14.25" customHeight="1" hidden="1">
      <c r="A16" s="40"/>
      <c r="B16" s="40"/>
      <c r="C16" s="40"/>
      <c r="D16" s="37"/>
      <c r="E16" s="37"/>
      <c r="F16" s="38"/>
      <c r="G16" s="38"/>
      <c r="H16" s="37"/>
      <c r="I16" s="38"/>
      <c r="J16" s="37"/>
    </row>
    <row r="17" spans="1:10" ht="14.25" customHeight="1" hidden="1">
      <c r="A17" s="40"/>
      <c r="B17" s="40"/>
      <c r="C17" s="40"/>
      <c r="D17" s="41"/>
      <c r="E17" s="37"/>
      <c r="F17" s="38"/>
      <c r="G17" s="39"/>
      <c r="H17" s="37"/>
      <c r="I17" s="39"/>
      <c r="J17" s="37"/>
    </row>
    <row r="18" spans="1:10" ht="17.25" customHeight="1" hidden="1">
      <c r="A18" s="40"/>
      <c r="B18" s="40"/>
      <c r="C18" s="40"/>
      <c r="D18" s="41"/>
      <c r="E18" s="37"/>
      <c r="F18" s="38"/>
      <c r="G18" s="39"/>
      <c r="H18" s="37"/>
      <c r="I18" s="39"/>
      <c r="J18" s="37"/>
    </row>
    <row r="19" spans="1:10" ht="66.75" customHeight="1">
      <c r="A19" s="19">
        <v>1</v>
      </c>
      <c r="B19" s="9" t="s">
        <v>14</v>
      </c>
      <c r="C19" s="19" t="s">
        <v>9</v>
      </c>
      <c r="D19" s="18">
        <f>F19+G19+I19+J19</f>
        <v>2023.6</v>
      </c>
      <c r="E19" s="18"/>
      <c r="F19" s="18">
        <v>23.6</v>
      </c>
      <c r="G19" s="18">
        <v>0</v>
      </c>
      <c r="H19" s="18"/>
      <c r="I19" s="18">
        <v>2000</v>
      </c>
      <c r="J19" s="18">
        <v>0</v>
      </c>
    </row>
    <row r="20" spans="1:11" ht="14.25" customHeight="1" hidden="1">
      <c r="A20" s="6"/>
      <c r="B20" s="9"/>
      <c r="C20" s="6"/>
      <c r="D20" s="8"/>
      <c r="E20" s="8"/>
      <c r="F20" s="8"/>
      <c r="G20" s="8"/>
      <c r="H20" s="8"/>
      <c r="I20" s="8"/>
      <c r="J20" s="8"/>
      <c r="K20" s="7"/>
    </row>
    <row r="21" spans="1:10" ht="24.75" customHeight="1">
      <c r="A21" s="19">
        <v>2</v>
      </c>
      <c r="B21" s="33" t="s">
        <v>18</v>
      </c>
      <c r="C21" s="19" t="s">
        <v>21</v>
      </c>
      <c r="D21" s="18">
        <f>SUM(F21:J21)</f>
        <v>12300</v>
      </c>
      <c r="E21" s="19"/>
      <c r="F21" s="18">
        <v>0</v>
      </c>
      <c r="G21" s="18">
        <v>100</v>
      </c>
      <c r="H21" s="18"/>
      <c r="I21" s="18">
        <v>5500</v>
      </c>
      <c r="J21" s="18">
        <v>6700</v>
      </c>
    </row>
    <row r="22" spans="1:10" ht="14.25">
      <c r="A22" s="6"/>
      <c r="B22" s="6" t="s">
        <v>10</v>
      </c>
      <c r="C22" s="6"/>
      <c r="D22" s="8">
        <f>SUM(D19:D21)</f>
        <v>14323.6</v>
      </c>
      <c r="E22" s="6"/>
      <c r="F22" s="8">
        <v>23.6</v>
      </c>
      <c r="G22" s="8">
        <v>100</v>
      </c>
      <c r="H22" s="8"/>
      <c r="I22" s="8">
        <v>7500</v>
      </c>
      <c r="J22" s="8">
        <v>6700</v>
      </c>
    </row>
    <row r="23" spans="1:6" ht="14.25">
      <c r="A23" s="11"/>
      <c r="B23" s="10"/>
      <c r="C23" s="12"/>
      <c r="D23" s="12"/>
      <c r="E23" s="12"/>
      <c r="F23" s="12"/>
    </row>
    <row r="24" spans="1:4" ht="14.25">
      <c r="A24" s="13"/>
      <c r="D24" t="s">
        <v>19</v>
      </c>
    </row>
  </sheetData>
  <sheetProtection/>
  <mergeCells count="21">
    <mergeCell ref="A12:A13"/>
    <mergeCell ref="B12:B13"/>
    <mergeCell ref="C12:C13"/>
    <mergeCell ref="D12:D13"/>
    <mergeCell ref="I16:I18"/>
    <mergeCell ref="E16:E18"/>
    <mergeCell ref="F16:F18"/>
    <mergeCell ref="A16:A18"/>
    <mergeCell ref="B16:B18"/>
    <mergeCell ref="C16:C18"/>
    <mergeCell ref="D16:D18"/>
    <mergeCell ref="B8:F8"/>
    <mergeCell ref="F12:F13"/>
    <mergeCell ref="J12:J13"/>
    <mergeCell ref="J16:J18"/>
    <mergeCell ref="H12:H13"/>
    <mergeCell ref="I12:I13"/>
    <mergeCell ref="G16:G18"/>
    <mergeCell ref="G12:G13"/>
    <mergeCell ref="E12:E13"/>
    <mergeCell ref="H16:H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26"/>
  <sheetViews>
    <sheetView zoomScalePageLayoutView="0" workbookViewId="0" topLeftCell="A4">
      <selection activeCell="H24" sqref="H24:H26"/>
    </sheetView>
  </sheetViews>
  <sheetFormatPr defaultColWidth="8.796875" defaultRowHeight="14.25"/>
  <cols>
    <col min="5" max="5" width="12.5" style="0" customWidth="1"/>
    <col min="6" max="6" width="9.8984375" style="0" bestFit="1" customWidth="1"/>
    <col min="7" max="7" width="11.3984375" style="0" customWidth="1"/>
  </cols>
  <sheetData>
    <row r="9" spans="2:9" ht="14.25">
      <c r="B9">
        <v>22683.94</v>
      </c>
      <c r="C9">
        <v>28942</v>
      </c>
      <c r="D9" s="20">
        <v>20633.94</v>
      </c>
      <c r="E9">
        <v>47.9538</v>
      </c>
      <c r="F9" s="20">
        <f>D9*E9/100</f>
        <v>9894.75831972</v>
      </c>
      <c r="G9">
        <v>10877.81</v>
      </c>
      <c r="H9" s="20">
        <v>2050</v>
      </c>
      <c r="I9" s="20">
        <f>H9*E9/100</f>
        <v>983.0529000000001</v>
      </c>
    </row>
    <row r="10" spans="2:9" ht="14.25">
      <c r="B10">
        <v>21180.72</v>
      </c>
      <c r="C10">
        <v>19130</v>
      </c>
      <c r="D10" s="20">
        <v>19130.72</v>
      </c>
      <c r="E10">
        <v>59.8112</v>
      </c>
      <c r="F10" s="20">
        <f>D10*E10/100</f>
        <v>11442.313200640001</v>
      </c>
      <c r="G10">
        <v>12668.44</v>
      </c>
      <c r="H10" s="20">
        <v>2050</v>
      </c>
      <c r="I10" s="20">
        <f>H10*E10/100</f>
        <v>1226.1296</v>
      </c>
    </row>
    <row r="11" spans="2:9" ht="14.25">
      <c r="B11">
        <f>SUM(B9:B10)</f>
        <v>43864.66</v>
      </c>
      <c r="C11">
        <f>SUM(C9:C10)</f>
        <v>48072</v>
      </c>
      <c r="D11" s="20">
        <f>SUM(D9:D10)</f>
        <v>39764.66</v>
      </c>
      <c r="F11" s="20">
        <f>SUM(F8:F10)</f>
        <v>21337.07152036</v>
      </c>
      <c r="G11">
        <f>SUM(G9:G10)</f>
        <v>23546.25</v>
      </c>
      <c r="H11" s="20"/>
      <c r="I11" s="20">
        <f>SUM(I9:I10)</f>
        <v>2209.1825</v>
      </c>
    </row>
    <row r="15" ht="15" thickBot="1"/>
    <row r="16" spans="3:5" ht="15.75" thickBot="1">
      <c r="C16" s="21">
        <v>9893.97</v>
      </c>
      <c r="D16" s="22">
        <v>982.98</v>
      </c>
      <c r="E16" s="26">
        <f>SUM(C16:D16)</f>
        <v>10876.949999999999</v>
      </c>
    </row>
    <row r="17" spans="3:5" ht="15.75" thickBot="1">
      <c r="C17" s="23">
        <v>11442.08</v>
      </c>
      <c r="D17" s="24">
        <v>1226.11</v>
      </c>
      <c r="E17" s="27">
        <f>SUM(C17:D17)</f>
        <v>12668.19</v>
      </c>
    </row>
    <row r="18" spans="3:5" ht="15.75" thickBot="1">
      <c r="C18" s="25" t="s">
        <v>15</v>
      </c>
      <c r="D18" s="24" t="s">
        <v>16</v>
      </c>
      <c r="E18" s="27">
        <f>SUM(E16:E17)</f>
        <v>23545.14</v>
      </c>
    </row>
    <row r="20" spans="4:5" ht="14.25">
      <c r="D20">
        <v>22683.94</v>
      </c>
      <c r="E20">
        <f>D20*E9/100</f>
        <v>10877.81121972</v>
      </c>
    </row>
    <row r="21" spans="4:5" ht="14.25">
      <c r="D21">
        <v>21180.72</v>
      </c>
      <c r="E21">
        <f>D21*E10/100</f>
        <v>12668.442800640001</v>
      </c>
    </row>
    <row r="22" spans="4:5" ht="14.25">
      <c r="D22">
        <f>SUM(D20:D21)</f>
        <v>43864.66</v>
      </c>
      <c r="E22">
        <f>SUM(E20:E21)</f>
        <v>23546.25402036</v>
      </c>
    </row>
    <row r="23" ht="15" thickBot="1"/>
    <row r="24" spans="3:8" ht="15.75" thickBot="1">
      <c r="C24" s="28">
        <v>20633.94</v>
      </c>
      <c r="D24" s="29">
        <v>2050</v>
      </c>
      <c r="E24" s="22" t="s">
        <v>17</v>
      </c>
      <c r="F24">
        <v>47.9538</v>
      </c>
      <c r="G24" s="20">
        <f>F24*C24/100</f>
        <v>9894.75831972</v>
      </c>
      <c r="H24" s="32">
        <f>F24*D24/100</f>
        <v>983.0529000000001</v>
      </c>
    </row>
    <row r="25" spans="3:8" ht="15.75" thickBot="1">
      <c r="C25" s="25">
        <v>19130.72</v>
      </c>
      <c r="D25" s="30">
        <v>2050</v>
      </c>
      <c r="E25" s="31">
        <v>21180.72</v>
      </c>
      <c r="F25">
        <v>59.8112</v>
      </c>
      <c r="G25" s="20">
        <f>C25*F25/100</f>
        <v>11442.313200640001</v>
      </c>
      <c r="H25" s="32">
        <f>F25*D25/100</f>
        <v>1226.1296</v>
      </c>
    </row>
    <row r="26" spans="7:8" ht="14.25">
      <c r="G26" s="20">
        <f>SUM(G24:G25)</f>
        <v>21337.07152036</v>
      </c>
      <c r="H26" s="32">
        <f>SUM(H24:H25)</f>
        <v>2209.1825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Pronox Technology SA</dc:creator>
  <cp:keywords/>
  <dc:description/>
  <cp:lastModifiedBy>procomp</cp:lastModifiedBy>
  <cp:lastPrinted>2010-07-26T07:41:09Z</cp:lastPrinted>
  <dcterms:created xsi:type="dcterms:W3CDTF">2008-11-07T10:36:17Z</dcterms:created>
  <dcterms:modified xsi:type="dcterms:W3CDTF">2010-07-26T07:41:12Z</dcterms:modified>
  <cp:category/>
  <cp:version/>
  <cp:contentType/>
  <cp:contentStatus/>
</cp:coreProperties>
</file>