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2000" windowHeight="6450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<sst xmlns="http://schemas.openxmlformats.org/spreadsheetml/2006/main" count="41" uniqueCount="38">
  <si>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Dział</t>
  </si>
  <si>
    <t>Rozdział</t>
  </si>
  <si>
    <t>Lp.</t>
  </si>
  <si>
    <t>Ogółem</t>
  </si>
  <si>
    <t>Kwota dotacji (w zł)</t>
  </si>
  <si>
    <t>podmiotowej</t>
  </si>
  <si>
    <t>przedmiotowej</t>
  </si>
  <si>
    <t>celowej</t>
  </si>
  <si>
    <t>§</t>
  </si>
  <si>
    <t>Ochrona przeciwpożarowa realizowana przez Ochotnicze Straże Pożarne</t>
  </si>
  <si>
    <t>Przeciwdziałanie alkoholizmowi i patologiom społecznym</t>
  </si>
  <si>
    <t>Pozaszkolna opieka edukacyjna i wychowawcza</t>
  </si>
  <si>
    <t>Dotacja dla Gminnej Biblioteki Publicznej w Lubiczu</t>
  </si>
  <si>
    <t>Nazwa zadania, jednostka</t>
  </si>
  <si>
    <t>Dotacja na budowę drogi rowerowej Złotoria-Grabowiec (w ramach porozum.z Powiatem Tor.)</t>
  </si>
  <si>
    <t>Jednostki sektora finansów publicznych</t>
  </si>
  <si>
    <t>Jednostki nie należące do sektora finansów publicznych</t>
  </si>
  <si>
    <t>x</t>
  </si>
  <si>
    <t xml:space="preserve">w tym </t>
  </si>
  <si>
    <t xml:space="preserve">Dotacje udzielane w 2011r. z budżetu podmiotom należącym
i nie należącym do sektora finansów publicznych </t>
  </si>
  <si>
    <t>Dotacje dla niepublicznych jednostek systemu oświaty</t>
  </si>
  <si>
    <t xml:space="preserve">Zadania w zakresie kultury fizycznej </t>
  </si>
  <si>
    <t>7.</t>
  </si>
  <si>
    <t>Dotacja na dofinansowanie budowy przyzagrodowych oczyszczalni ścieków</t>
  </si>
  <si>
    <t>2.</t>
  </si>
  <si>
    <t>3.</t>
  </si>
  <si>
    <t>Dotacja na dofinansowanie zakupu zapory przeciwpożarowej dla OSP w Złotorii</t>
  </si>
  <si>
    <t>4.</t>
  </si>
  <si>
    <t>5.</t>
  </si>
  <si>
    <t>6.</t>
  </si>
  <si>
    <t>8.</t>
  </si>
  <si>
    <t>9.</t>
  </si>
  <si>
    <t>Dotacja dla Samorz. Wojew. na zad.pn."Kujawsko-Pomorska Niebieska Linia" Pogotowie dla Ofiar Przemocy w Rodzinie"</t>
  </si>
  <si>
    <t>Dotacja na dofinansowanie zakupu motopompy dla OSP w Rogówku</t>
  </si>
  <si>
    <t>Dotacja na dofinansowanie zakupu ubrań koszarowych dla funkcjonariuszy Powiatowej Straży Pożarnej</t>
  </si>
  <si>
    <t>Załacznik nr 3</t>
  </si>
  <si>
    <t>Rady Gminy Lubicz z dn.28 października  2011r.</t>
  </si>
  <si>
    <t>do uchwały Nr XVI/185/2011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</si>
</sst>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"/>
  </numFmts>
  <fonts count="43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169" fontId="0" fillId="0" borderId="10" xfId="42" applyNumberFormat="1" applyFont="1" applyBorder="1" applyAlignment="1">
      <alignment/>
    </xf>
    <xf numFmtId="169" fontId="0" fillId="0" borderId="10" xfId="42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9" fontId="2" fillId="0" borderId="10" xfId="42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169" fontId="0" fillId="0" borderId="11" xfId="42" applyNumberFormat="1" applyFont="1" applyBorder="1" applyAlignment="1">
      <alignment/>
    </xf>
    <xf numFmtId="169" fontId="0" fillId="0" borderId="11" xfId="42" applyNumberFormat="1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169" fontId="0" fillId="0" borderId="15" xfId="42" applyNumberFormat="1" applyFont="1" applyBorder="1" applyAlignment="1">
      <alignment/>
    </xf>
    <xf numFmtId="169" fontId="0" fillId="0" borderId="16" xfId="42" applyNumberFormat="1" applyFont="1" applyBorder="1" applyAlignment="1">
      <alignment/>
    </xf>
    <xf numFmtId="169" fontId="2" fillId="0" borderId="17" xfId="42" applyNumberFormat="1" applyFont="1" applyBorder="1" applyAlignment="1">
      <alignment horizontal="center" vertical="center"/>
    </xf>
    <xf numFmtId="169" fontId="2" fillId="0" borderId="17" xfId="42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5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13" xfId="0" applyFont="1" applyBorder="1" applyAlignment="1">
      <alignment horizontal="left"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13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169" fontId="2" fillId="0" borderId="10" xfId="42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18" xfId="0" applyFont="1" applyBorder="1" applyAlignment="1">
      <alignment wrapText="1"/>
    </xf>
    <xf numFmtId="169" fontId="0" fillId="0" borderId="20" xfId="42" applyNumberFormat="1" applyFont="1" applyBorder="1" applyAlignment="1">
      <alignment/>
    </xf>
    <xf numFmtId="169" fontId="0" fillId="0" borderId="24" xfId="42" applyNumberFormat="1" applyFont="1" applyBorder="1" applyAlignment="1">
      <alignment/>
    </xf>
    <xf numFmtId="169" fontId="0" fillId="0" borderId="24" xfId="42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169" fontId="2" fillId="0" borderId="25" xfId="42" applyNumberFormat="1" applyFont="1" applyBorder="1" applyAlignment="1">
      <alignment horizontal="center" vertical="center"/>
    </xf>
    <xf numFmtId="169" fontId="2" fillId="0" borderId="26" xfId="42" applyNumberFormat="1" applyFont="1" applyBorder="1" applyAlignment="1">
      <alignment horizontal="center" vertical="center"/>
    </xf>
    <xf numFmtId="169" fontId="2" fillId="0" borderId="25" xfId="42" applyNumberFormat="1" applyFont="1" applyBorder="1" applyAlignment="1">
      <alignment horizontal="center" vertical="center" wrapText="1"/>
    </xf>
    <xf numFmtId="169" fontId="2" fillId="0" borderId="26" xfId="42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169" fontId="0" fillId="0" borderId="27" xfId="42" applyNumberFormat="1" applyFont="1" applyBorder="1" applyAlignment="1">
      <alignment wrapText="1"/>
    </xf>
    <xf numFmtId="169" fontId="0" fillId="0" borderId="17" xfId="42" applyNumberFormat="1" applyFont="1" applyBorder="1" applyAlignment="1">
      <alignment wrapText="1"/>
    </xf>
    <xf numFmtId="169" fontId="0" fillId="0" borderId="28" xfId="42" applyNumberFormat="1" applyFont="1" applyBorder="1" applyAlignment="1">
      <alignment wrapText="1"/>
    </xf>
    <xf numFmtId="169" fontId="2" fillId="0" borderId="29" xfId="42" applyNumberFormat="1" applyFont="1" applyBorder="1" applyAlignment="1">
      <alignment horizontal="center" vertical="center"/>
    </xf>
    <xf numFmtId="169" fontId="2" fillId="0" borderId="12" xfId="42" applyNumberFormat="1" applyFont="1" applyBorder="1" applyAlignment="1">
      <alignment horizontal="center" vertical="center"/>
    </xf>
    <xf numFmtId="169" fontId="2" fillId="0" borderId="21" xfId="42" applyNumberFormat="1" applyFont="1" applyBorder="1" applyAlignment="1">
      <alignment horizontal="center" vertical="center"/>
    </xf>
    <xf numFmtId="169" fontId="0" fillId="0" borderId="17" xfId="42" applyNumberFormat="1" applyFont="1" applyBorder="1" applyAlignment="1">
      <alignment/>
    </xf>
    <xf numFmtId="0" fontId="1" fillId="0" borderId="30" xfId="0" applyFont="1" applyBorder="1" applyAlignment="1">
      <alignment horizontal="center" vertical="center"/>
    </xf>
    <xf numFmtId="169" fontId="2" fillId="0" borderId="27" xfId="42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169" fontId="0" fillId="0" borderId="21" xfId="42" applyNumberFormat="1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33" borderId="31" xfId="0" applyFill="1" applyBorder="1" applyAlignment="1">
      <alignment horizontal="center" wrapText="1"/>
    </xf>
    <xf numFmtId="0" fontId="0" fillId="33" borderId="15" xfId="0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31" xfId="0" applyBorder="1" applyAlignment="1">
      <alignment wrapText="1"/>
    </xf>
    <xf numFmtId="0" fontId="0" fillId="0" borderId="15" xfId="0" applyBorder="1" applyAlignment="1">
      <alignment wrapText="1"/>
    </xf>
    <xf numFmtId="0" fontId="8" fillId="33" borderId="24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G2" sqref="G2"/>
    </sheetView>
  </sheetViews>
  <sheetFormatPr defaultColWidth="9.00390625" defaultRowHeight="12.75"/>
  <cols>
    <col min="1" max="1" width="3.25390625" style="0" customWidth="1"/>
    <col min="2" max="2" width="5.875" style="0" customWidth="1"/>
    <col min="3" max="3" width="8.25390625" style="0" customWidth="1"/>
    <col min="4" max="4" width="6.75390625" style="0" customWidth="1"/>
    <col min="5" max="5" width="24.375" style="0" customWidth="1"/>
    <col min="6" max="6" width="12.25390625" style="0" customWidth="1"/>
    <col min="7" max="7" width="12.375" style="0" customWidth="1"/>
    <col min="8" max="9" width="14.00390625" style="0" customWidth="1"/>
  </cols>
  <sheetData>
    <row r="1" spans="5:9" ht="12.75">
      <c r="E1" s="6"/>
      <c r="F1" s="6"/>
      <c r="G1" s="28" t="s">
        <v>35</v>
      </c>
      <c r="H1" s="29"/>
      <c r="I1" s="30"/>
    </row>
    <row r="2" spans="5:9" ht="12.75">
      <c r="E2" s="6"/>
      <c r="F2" s="6"/>
      <c r="G2" s="36" t="s">
        <v>37</v>
      </c>
      <c r="H2" s="26"/>
      <c r="I2" s="34"/>
    </row>
    <row r="3" spans="5:9" ht="12.75">
      <c r="E3" s="11"/>
      <c r="F3" s="11"/>
      <c r="G3" s="31" t="s">
        <v>36</v>
      </c>
      <c r="H3" s="32"/>
      <c r="I3" s="33"/>
    </row>
    <row r="4" spans="5:9" ht="8.25" customHeight="1">
      <c r="E4" s="11"/>
      <c r="F4" s="11"/>
      <c r="G4" s="11"/>
      <c r="H4" s="26"/>
      <c r="I4" s="26"/>
    </row>
    <row r="5" spans="1:9" ht="25.5" customHeight="1">
      <c r="A5" s="60" t="s">
        <v>19</v>
      </c>
      <c r="B5" s="60"/>
      <c r="C5" s="60"/>
      <c r="D5" s="60"/>
      <c r="E5" s="60"/>
      <c r="F5" s="60"/>
      <c r="G5" s="60"/>
      <c r="H5" s="61"/>
      <c r="I5" s="61"/>
    </row>
    <row r="6" spans="5:9" ht="10.5" customHeight="1">
      <c r="E6" s="1"/>
      <c r="F6" s="1"/>
      <c r="G6" s="2"/>
      <c r="I6" s="2"/>
    </row>
    <row r="7" spans="1:9" ht="33" customHeight="1">
      <c r="A7" s="66" t="s">
        <v>2</v>
      </c>
      <c r="B7" s="66" t="s">
        <v>0</v>
      </c>
      <c r="C7" s="66" t="s">
        <v>1</v>
      </c>
      <c r="D7" s="80" t="s">
        <v>8</v>
      </c>
      <c r="E7" s="66" t="s">
        <v>13</v>
      </c>
      <c r="F7" s="77" t="s">
        <v>4</v>
      </c>
      <c r="G7" s="78"/>
      <c r="H7" s="78"/>
      <c r="I7" s="79"/>
    </row>
    <row r="8" spans="1:9" ht="18" customHeight="1">
      <c r="A8" s="67"/>
      <c r="B8" s="67"/>
      <c r="C8" s="67"/>
      <c r="D8" s="81"/>
      <c r="E8" s="67"/>
      <c r="F8" s="64" t="s">
        <v>3</v>
      </c>
      <c r="G8" s="62" t="s">
        <v>18</v>
      </c>
      <c r="H8" s="62"/>
      <c r="I8" s="63"/>
    </row>
    <row r="9" spans="1:9" ht="20.25" customHeight="1">
      <c r="A9" s="68"/>
      <c r="B9" s="68"/>
      <c r="C9" s="68"/>
      <c r="D9" s="82"/>
      <c r="E9" s="68"/>
      <c r="F9" s="65"/>
      <c r="G9" s="3" t="s">
        <v>5</v>
      </c>
      <c r="H9" s="7" t="s">
        <v>6</v>
      </c>
      <c r="I9" s="7" t="s">
        <v>7</v>
      </c>
    </row>
    <row r="10" spans="1:9" s="5" customFormat="1" ht="13.5" customHeight="1">
      <c r="A10" s="4">
        <v>1</v>
      </c>
      <c r="B10" s="4">
        <v>2</v>
      </c>
      <c r="C10" s="4">
        <v>3</v>
      </c>
      <c r="D10" s="4">
        <v>4</v>
      </c>
      <c r="E10" s="16">
        <v>5</v>
      </c>
      <c r="F10" s="56">
        <v>6</v>
      </c>
      <c r="G10" s="4">
        <v>7</v>
      </c>
      <c r="H10" s="4">
        <v>8</v>
      </c>
      <c r="I10" s="4">
        <v>9</v>
      </c>
    </row>
    <row r="11" spans="1:9" s="5" customFormat="1" ht="25.5" customHeight="1">
      <c r="A11" s="71" t="s">
        <v>15</v>
      </c>
      <c r="B11" s="72"/>
      <c r="C11" s="72"/>
      <c r="D11" s="73"/>
      <c r="E11" s="17" t="s">
        <v>17</v>
      </c>
      <c r="F11" s="57">
        <v>557328</v>
      </c>
      <c r="G11" s="54">
        <f>SUM(G12:G14)</f>
        <v>469000</v>
      </c>
      <c r="H11" s="53">
        <f>SUM(H12:H14)</f>
        <v>0</v>
      </c>
      <c r="I11" s="52">
        <v>88328</v>
      </c>
    </row>
    <row r="12" spans="1:9" s="5" customFormat="1" ht="49.5" customHeight="1">
      <c r="A12" s="13">
        <v>1</v>
      </c>
      <c r="B12" s="13">
        <v>600</v>
      </c>
      <c r="C12" s="13">
        <v>60014</v>
      </c>
      <c r="D12" s="13">
        <v>6300</v>
      </c>
      <c r="E12" s="19" t="s">
        <v>14</v>
      </c>
      <c r="F12" s="55">
        <v>82328</v>
      </c>
      <c r="G12" s="23">
        <v>0</v>
      </c>
      <c r="H12" s="14">
        <v>0</v>
      </c>
      <c r="I12" s="15">
        <v>82328</v>
      </c>
    </row>
    <row r="13" spans="1:9" s="5" customFormat="1" ht="38.25" customHeight="1">
      <c r="A13" s="10">
        <v>2</v>
      </c>
      <c r="B13" s="10">
        <v>921</v>
      </c>
      <c r="C13" s="10">
        <v>92116</v>
      </c>
      <c r="D13" s="10">
        <v>2480</v>
      </c>
      <c r="E13" s="18" t="s">
        <v>12</v>
      </c>
      <c r="F13" s="50">
        <v>469000</v>
      </c>
      <c r="G13" s="22">
        <v>469000</v>
      </c>
      <c r="H13" s="8">
        <v>0</v>
      </c>
      <c r="I13" s="9">
        <v>0</v>
      </c>
    </row>
    <row r="14" spans="1:9" s="5" customFormat="1" ht="63.75" customHeight="1">
      <c r="A14" s="35">
        <v>3</v>
      </c>
      <c r="B14" s="10">
        <v>852</v>
      </c>
      <c r="C14" s="10">
        <v>85205</v>
      </c>
      <c r="D14" s="10">
        <v>2330</v>
      </c>
      <c r="E14" s="19" t="s">
        <v>32</v>
      </c>
      <c r="F14" s="50">
        <v>1000</v>
      </c>
      <c r="G14" s="23">
        <v>0</v>
      </c>
      <c r="H14" s="14">
        <v>0</v>
      </c>
      <c r="I14" s="15">
        <v>1000</v>
      </c>
    </row>
    <row r="15" spans="1:9" s="5" customFormat="1" ht="57" customHeight="1">
      <c r="A15" s="10">
        <v>4</v>
      </c>
      <c r="B15" s="10">
        <v>754</v>
      </c>
      <c r="C15" s="10">
        <v>75411</v>
      </c>
      <c r="D15" s="58">
        <v>2710</v>
      </c>
      <c r="E15" s="19" t="s">
        <v>34</v>
      </c>
      <c r="F15" s="50">
        <v>5000</v>
      </c>
      <c r="G15" s="59">
        <v>0</v>
      </c>
      <c r="H15" s="8">
        <v>0</v>
      </c>
      <c r="I15" s="9">
        <v>5000</v>
      </c>
    </row>
    <row r="16" spans="1:9" s="5" customFormat="1" ht="40.5" customHeight="1">
      <c r="A16" s="74" t="s">
        <v>16</v>
      </c>
      <c r="B16" s="75"/>
      <c r="C16" s="75"/>
      <c r="D16" s="76"/>
      <c r="E16" s="20" t="s">
        <v>17</v>
      </c>
      <c r="F16" s="25">
        <v>2367840</v>
      </c>
      <c r="G16" s="46">
        <f>SUM(G17:G25)</f>
        <v>2057100</v>
      </c>
      <c r="H16" s="37">
        <f>SUM(H17:H25)</f>
        <v>0</v>
      </c>
      <c r="I16" s="47">
        <v>310740</v>
      </c>
    </row>
    <row r="17" spans="1:9" ht="37.5" customHeight="1">
      <c r="A17" s="10">
        <v>1</v>
      </c>
      <c r="B17" s="10">
        <v>754</v>
      </c>
      <c r="C17" s="10">
        <v>75412</v>
      </c>
      <c r="D17" s="10">
        <v>2820</v>
      </c>
      <c r="E17" s="18" t="s">
        <v>9</v>
      </c>
      <c r="F17" s="49">
        <v>93740</v>
      </c>
      <c r="G17" s="22">
        <v>0</v>
      </c>
      <c r="H17" s="8">
        <v>0</v>
      </c>
      <c r="I17" s="9">
        <v>93740</v>
      </c>
    </row>
    <row r="18" spans="1:9" ht="42.75" customHeight="1">
      <c r="A18" s="43" t="s">
        <v>24</v>
      </c>
      <c r="B18" s="10">
        <v>754</v>
      </c>
      <c r="C18" s="10">
        <v>75412</v>
      </c>
      <c r="D18" s="10">
        <v>6230</v>
      </c>
      <c r="E18" s="18" t="s">
        <v>33</v>
      </c>
      <c r="F18" s="49">
        <v>15000</v>
      </c>
      <c r="G18" s="22">
        <v>0</v>
      </c>
      <c r="H18" s="8">
        <v>0</v>
      </c>
      <c r="I18" s="9">
        <v>15000</v>
      </c>
    </row>
    <row r="19" spans="1:9" ht="54.75" customHeight="1">
      <c r="A19" s="43" t="s">
        <v>25</v>
      </c>
      <c r="B19" s="10">
        <v>754</v>
      </c>
      <c r="C19" s="10">
        <v>75412</v>
      </c>
      <c r="D19" s="10">
        <v>6230</v>
      </c>
      <c r="E19" s="18" t="s">
        <v>26</v>
      </c>
      <c r="F19" s="49">
        <v>12000</v>
      </c>
      <c r="G19" s="22">
        <v>0</v>
      </c>
      <c r="H19" s="8">
        <v>0</v>
      </c>
      <c r="I19" s="9">
        <v>12000</v>
      </c>
    </row>
    <row r="20" spans="1:9" ht="28.5" customHeight="1">
      <c r="A20" s="43" t="s">
        <v>27</v>
      </c>
      <c r="B20" s="10">
        <v>801</v>
      </c>
      <c r="C20" s="10">
        <v>80104</v>
      </c>
      <c r="D20" s="10">
        <v>2540</v>
      </c>
      <c r="E20" s="18" t="s">
        <v>20</v>
      </c>
      <c r="F20" s="49">
        <v>2057100</v>
      </c>
      <c r="G20" s="22">
        <v>2057100</v>
      </c>
      <c r="H20" s="8">
        <v>0</v>
      </c>
      <c r="I20" s="9">
        <v>0</v>
      </c>
    </row>
    <row r="21" spans="1:9" ht="39.75" customHeight="1">
      <c r="A21" s="43" t="s">
        <v>28</v>
      </c>
      <c r="B21" s="10">
        <v>851</v>
      </c>
      <c r="C21" s="10">
        <v>85154</v>
      </c>
      <c r="D21" s="10">
        <v>2820</v>
      </c>
      <c r="E21" s="18" t="s">
        <v>10</v>
      </c>
      <c r="F21" s="49">
        <v>11200</v>
      </c>
      <c r="G21" s="22">
        <v>0</v>
      </c>
      <c r="H21" s="8">
        <v>0</v>
      </c>
      <c r="I21" s="9">
        <v>11200</v>
      </c>
    </row>
    <row r="22" spans="1:9" ht="38.25" customHeight="1">
      <c r="A22" s="43" t="s">
        <v>29</v>
      </c>
      <c r="B22" s="10">
        <v>851</v>
      </c>
      <c r="C22" s="10">
        <v>85154</v>
      </c>
      <c r="D22" s="10">
        <v>2830</v>
      </c>
      <c r="E22" s="18" t="s">
        <v>10</v>
      </c>
      <c r="F22" s="49">
        <v>2800</v>
      </c>
      <c r="G22" s="22">
        <v>0</v>
      </c>
      <c r="H22" s="8">
        <v>0</v>
      </c>
      <c r="I22" s="9">
        <v>2800</v>
      </c>
    </row>
    <row r="23" spans="1:9" ht="26.25" customHeight="1">
      <c r="A23" s="43" t="s">
        <v>22</v>
      </c>
      <c r="B23" s="10">
        <v>854</v>
      </c>
      <c r="C23" s="10">
        <v>85495</v>
      </c>
      <c r="D23" s="10">
        <v>2820</v>
      </c>
      <c r="E23" s="21" t="s">
        <v>11</v>
      </c>
      <c r="F23" s="51">
        <v>16000</v>
      </c>
      <c r="G23" s="22">
        <v>0</v>
      </c>
      <c r="H23" s="8">
        <v>0</v>
      </c>
      <c r="I23" s="9">
        <v>16000</v>
      </c>
    </row>
    <row r="24" spans="1:9" ht="24.75" customHeight="1">
      <c r="A24" s="48" t="s">
        <v>30</v>
      </c>
      <c r="B24" s="38">
        <v>926</v>
      </c>
      <c r="C24" s="38">
        <v>92605</v>
      </c>
      <c r="D24" s="38">
        <v>2820</v>
      </c>
      <c r="E24" s="39" t="s">
        <v>21</v>
      </c>
      <c r="F24" s="49">
        <v>100000</v>
      </c>
      <c r="G24" s="40">
        <v>0</v>
      </c>
      <c r="H24" s="41">
        <v>0</v>
      </c>
      <c r="I24" s="42">
        <v>100000</v>
      </c>
    </row>
    <row r="25" spans="1:9" ht="39" customHeight="1">
      <c r="A25" s="43" t="s">
        <v>31</v>
      </c>
      <c r="B25" s="10">
        <v>10</v>
      </c>
      <c r="C25" s="10">
        <v>1010</v>
      </c>
      <c r="D25" s="10">
        <v>6230</v>
      </c>
      <c r="E25" s="18" t="s">
        <v>23</v>
      </c>
      <c r="F25" s="49">
        <v>60000</v>
      </c>
      <c r="G25" s="22">
        <v>0</v>
      </c>
      <c r="H25" s="8">
        <v>0</v>
      </c>
      <c r="I25" s="9">
        <v>60000</v>
      </c>
    </row>
    <row r="26" spans="1:9" ht="18.75" customHeight="1">
      <c r="A26" s="69" t="s">
        <v>3</v>
      </c>
      <c r="B26" s="70"/>
      <c r="C26" s="70"/>
      <c r="D26" s="70"/>
      <c r="E26" s="70"/>
      <c r="F26" s="24">
        <f>F11+F16</f>
        <v>2925168</v>
      </c>
      <c r="G26" s="44">
        <f>G11+G16</f>
        <v>2526100</v>
      </c>
      <c r="H26" s="12">
        <f>H11+H16</f>
        <v>0</v>
      </c>
      <c r="I26" s="45">
        <f>I11+I16</f>
        <v>399068</v>
      </c>
    </row>
    <row r="30" spans="1:10" ht="12.75">
      <c r="A30" s="27"/>
      <c r="B30" s="27"/>
      <c r="C30" s="27"/>
      <c r="D30" s="27"/>
      <c r="E30" s="27"/>
      <c r="F30" s="27"/>
      <c r="G30" s="27"/>
      <c r="H30" s="27"/>
      <c r="I30" s="27"/>
      <c r="J30" s="27"/>
    </row>
    <row r="31" spans="1:10" ht="12.75">
      <c r="A31" s="27"/>
      <c r="B31" s="27"/>
      <c r="C31" s="27"/>
      <c r="D31" s="27"/>
      <c r="E31" s="27"/>
      <c r="F31" s="27"/>
      <c r="G31" s="27"/>
      <c r="H31" s="27"/>
      <c r="I31" s="27"/>
      <c r="J31" s="27"/>
    </row>
  </sheetData>
  <sheetProtection/>
  <mergeCells count="12">
    <mergeCell ref="B7:B9"/>
    <mergeCell ref="A7:A9"/>
    <mergeCell ref="A5:I5"/>
    <mergeCell ref="G8:I8"/>
    <mergeCell ref="F8:F9"/>
    <mergeCell ref="E7:E9"/>
    <mergeCell ref="A26:E26"/>
    <mergeCell ref="A11:D11"/>
    <mergeCell ref="A16:D16"/>
    <mergeCell ref="F7:I7"/>
    <mergeCell ref="D7:D9"/>
    <mergeCell ref="C7:C9"/>
  </mergeCells>
  <printOptions horizontalCentered="1"/>
  <pageMargins left="0.3937007874015748" right="0.3937007874015748" top="0.2755905511811024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LUBICZ</cp:lastModifiedBy>
  <cp:lastPrinted>2011-10-25T10:10:38Z</cp:lastPrinted>
  <dcterms:created xsi:type="dcterms:W3CDTF">1998-12-09T13:02:10Z</dcterms:created>
  <dcterms:modified xsi:type="dcterms:W3CDTF">2011-11-02T08:30:34Z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