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I półr.2009" sheetId="1" r:id="rId1"/>
  </sheets>
  <definedNames>
    <definedName name="_xlnm.Print_Area" localSheetId="0">'I półr.2009'!$B$1:$E$61</definedName>
  </definedNames>
  <calcPr fullCalcOnLoad="1"/>
</workbook>
</file>

<file path=xl/sharedStrings.xml><?xml version="1.0" encoding="utf-8"?>
<sst xmlns="http://schemas.openxmlformats.org/spreadsheetml/2006/main" count="98" uniqueCount="55">
  <si>
    <t xml:space="preserve">   Uszeregowanie wydatków budżetu według udziału poszczególnych działów </t>
  </si>
  <si>
    <t xml:space="preserve">   w wydatkach ogółem przedstawia poniższe zestawienie:</t>
  </si>
  <si>
    <t>Dział - nazwa</t>
  </si>
  <si>
    <t xml:space="preserve">             Wydatki </t>
  </si>
  <si>
    <t xml:space="preserve"> w zł. </t>
  </si>
  <si>
    <t xml:space="preserve"> w % </t>
  </si>
  <si>
    <t>Dział 010</t>
  </si>
  <si>
    <t>Dział 754</t>
  </si>
  <si>
    <t>Bezpieczeństwo publiczne i ochrona przeciwpożar.</t>
  </si>
  <si>
    <t>Dział 751</t>
  </si>
  <si>
    <t>kontroli i ochrony prawa oraz sądownictwa</t>
  </si>
  <si>
    <t>Dział 710</t>
  </si>
  <si>
    <t>Działalność usługowa</t>
  </si>
  <si>
    <t>Razem:</t>
  </si>
  <si>
    <t xml:space="preserve">  Uszeregowanie wydatków budżetu według stopnia wykonania planu w poszczególnych</t>
  </si>
  <si>
    <t xml:space="preserve">  działach przedstawia poniższe zestawienie:</t>
  </si>
  <si>
    <t xml:space="preserve">                                Dział - nazwa</t>
  </si>
  <si>
    <t xml:space="preserve"> Wydatki </t>
  </si>
  <si>
    <t>Dział 926</t>
  </si>
  <si>
    <t>Kultura fizyczna i sport</t>
  </si>
  <si>
    <t>Dział 600</t>
  </si>
  <si>
    <t>Transport i łączność</t>
  </si>
  <si>
    <t>Dział 801</t>
  </si>
  <si>
    <t>Oświata i wychowanie</t>
  </si>
  <si>
    <t>Rolnictwo i łowiectwo</t>
  </si>
  <si>
    <t>Dział 854</t>
  </si>
  <si>
    <t>Edukacyjna opieka wychowawcza</t>
  </si>
  <si>
    <t>Dział 900</t>
  </si>
  <si>
    <t>Gospodarka komunalna i ochrona środowiska</t>
  </si>
  <si>
    <t>Dział 750</t>
  </si>
  <si>
    <t>Administracja publiczna</t>
  </si>
  <si>
    <t>Dział 851</t>
  </si>
  <si>
    <t>Ochrona zdrowia</t>
  </si>
  <si>
    <t>Dział 921</t>
  </si>
  <si>
    <t>Kultura i ochrona dziedzictwa narodowego</t>
  </si>
  <si>
    <t>Dział 757</t>
  </si>
  <si>
    <t>Obsługa długu publicznego</t>
  </si>
  <si>
    <t>Dział 700</t>
  </si>
  <si>
    <t>Gospodarka mieszkaniowa</t>
  </si>
  <si>
    <t>Dział 852</t>
  </si>
  <si>
    <t>Dział 756</t>
  </si>
  <si>
    <t>Dochody od osób prawnych, od osób fizycznych</t>
  </si>
  <si>
    <t>i od innych jednostek nieposiadających osobowości</t>
  </si>
  <si>
    <t>prawnej oraz wydatki związane z ich poborem</t>
  </si>
  <si>
    <t xml:space="preserve"> Razem:</t>
  </si>
  <si>
    <t>Pomoc społeczna</t>
  </si>
  <si>
    <t>Dział 758</t>
  </si>
  <si>
    <t>Dział 400</t>
  </si>
  <si>
    <t>Wytwarzanie i zaopatrywanie w energię elektryczną</t>
  </si>
  <si>
    <t>gaz i wodę</t>
  </si>
  <si>
    <t>Dział 853</t>
  </si>
  <si>
    <t>Pozostałe zadania w zakresie polityki społecznej</t>
  </si>
  <si>
    <t>Różne rozliczenia</t>
  </si>
  <si>
    <t>Urzędu naczelnych organów władzy państwowej,</t>
  </si>
  <si>
    <t>Urzędy naczelnych organów władzy państwowej,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</si>
</sst>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2"/>
    </font>
    <font>
      <b/>
      <sz val="10"/>
      <color indexed="10"/>
      <name val="Arial CE"/>
      <family val="0"/>
    </font>
    <font>
      <b/>
      <sz val="10"/>
      <name val="Arial CE"/>
      <family val="0"/>
    </font>
    <font>
      <sz val="9"/>
      <color indexed="10"/>
      <name val="Arial CE"/>
      <family val="0"/>
    </font>
    <font>
      <sz val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64" fontId="0" fillId="0" borderId="0" xfId="0" applyNumberFormat="1" applyBorder="1" applyAlignment="1">
      <alignment horizontal="center"/>
    </xf>
    <xf numFmtId="164" fontId="3" fillId="0" borderId="0" xfId="0" applyNumberFormat="1" applyFont="1" applyAlignment="1">
      <alignment/>
    </xf>
    <xf numFmtId="43" fontId="3" fillId="0" borderId="0" xfId="0" applyNumberFormat="1" applyFont="1" applyAlignment="1">
      <alignment/>
    </xf>
    <xf numFmtId="0" fontId="3" fillId="0" borderId="0" xfId="0" applyFont="1" applyAlignment="1">
      <alignment/>
    </xf>
    <xf numFmtId="4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43" fontId="4" fillId="0" borderId="0" xfId="0" applyNumberFormat="1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ont="1" applyAlignment="1">
      <alignment/>
    </xf>
    <xf numFmtId="43" fontId="0" fillId="0" borderId="0" xfId="15" applyAlignment="1">
      <alignment/>
    </xf>
    <xf numFmtId="43" fontId="0" fillId="0" borderId="0" xfId="15" applyFon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164" fontId="6" fillId="0" borderId="0" xfId="0" applyNumberFormat="1" applyFont="1" applyAlignment="1">
      <alignment/>
    </xf>
    <xf numFmtId="0" fontId="7" fillId="0" borderId="0" xfId="0" applyFont="1" applyAlignment="1">
      <alignment/>
    </xf>
    <xf numFmtId="43" fontId="7" fillId="0" borderId="0" xfId="0" applyNumberFormat="1" applyFont="1" applyAlignment="1">
      <alignment/>
    </xf>
    <xf numFmtId="164" fontId="7" fillId="0" borderId="0" xfId="0" applyNumberFormat="1" applyFont="1" applyAlignment="1">
      <alignment/>
    </xf>
    <xf numFmtId="43" fontId="5" fillId="2" borderId="1" xfId="0" applyNumberFormat="1" applyFont="1" applyFill="1" applyBorder="1" applyAlignment="1">
      <alignment/>
    </xf>
    <xf numFmtId="164" fontId="5" fillId="2" borderId="2" xfId="0" applyNumberFormat="1" applyFont="1" applyFill="1" applyBorder="1" applyAlignment="1">
      <alignment/>
    </xf>
    <xf numFmtId="43" fontId="5" fillId="2" borderId="3" xfId="0" applyNumberFormat="1" applyFont="1" applyFill="1" applyBorder="1" applyAlignment="1">
      <alignment horizontal="center"/>
    </xf>
    <xf numFmtId="164" fontId="5" fillId="2" borderId="3" xfId="0" applyNumberFormat="1" applyFont="1" applyFill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1" fontId="0" fillId="0" borderId="4" xfId="0" applyNumberFormat="1" applyFont="1" applyBorder="1" applyAlignment="1">
      <alignment horizontal="center"/>
    </xf>
    <xf numFmtId="43" fontId="3" fillId="0" borderId="5" xfId="0" applyNumberFormat="1" applyFont="1" applyBorder="1" applyAlignment="1">
      <alignment horizontal="center"/>
    </xf>
    <xf numFmtId="164" fontId="3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43" fontId="0" fillId="0" borderId="4" xfId="0" applyNumberFormat="1" applyFont="1" applyBorder="1" applyAlignment="1">
      <alignment horizontal="center"/>
    </xf>
    <xf numFmtId="164" fontId="0" fillId="0" borderId="4" xfId="0" applyNumberFormat="1" applyFont="1" applyBorder="1" applyAlignment="1">
      <alignment horizontal="center"/>
    </xf>
    <xf numFmtId="43" fontId="0" fillId="0" borderId="5" xfId="0" applyNumberFormat="1" applyFont="1" applyBorder="1" applyAlignment="1">
      <alignment horizontal="center"/>
    </xf>
    <xf numFmtId="164" fontId="0" fillId="0" borderId="5" xfId="0" applyNumberFormat="1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43" fontId="5" fillId="0" borderId="3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7" xfId="0" applyFont="1" applyBorder="1" applyAlignment="1">
      <alignment horizontal="left"/>
    </xf>
    <xf numFmtId="43" fontId="5" fillId="0" borderId="8" xfId="0" applyNumberFormat="1" applyFont="1" applyBorder="1" applyAlignment="1">
      <alignment horizontal="center"/>
    </xf>
    <xf numFmtId="164" fontId="5" fillId="0" borderId="9" xfId="0" applyNumberFormat="1" applyFont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43" fontId="5" fillId="2" borderId="7" xfId="0" applyNumberFormat="1" applyFont="1" applyFill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left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6"/>
  <sheetViews>
    <sheetView tabSelected="1" workbookViewId="0" topLeftCell="A1">
      <selection activeCell="A34" sqref="A34"/>
    </sheetView>
  </sheetViews>
  <sheetFormatPr defaultColWidth="9.00390625" defaultRowHeight="12.75"/>
  <cols>
    <col min="3" max="3" width="44.375" style="0" customWidth="1"/>
    <col min="4" max="4" width="17.875" style="3" customWidth="1"/>
    <col min="5" max="5" width="16.00390625" style="2" customWidth="1"/>
    <col min="6" max="6" width="11.25390625" style="0" customWidth="1"/>
    <col min="7" max="7" width="12.25390625" style="0" customWidth="1"/>
    <col min="8" max="8" width="14.125" style="0" customWidth="1"/>
    <col min="9" max="9" width="18.375" style="12" customWidth="1"/>
    <col min="10" max="10" width="13.25390625" style="12" customWidth="1"/>
    <col min="11" max="12" width="13.125" style="0" customWidth="1"/>
    <col min="13" max="13" width="9.125" style="16" customWidth="1"/>
  </cols>
  <sheetData>
    <row r="1" spans="2:5" ht="12.75">
      <c r="B1" s="4"/>
      <c r="C1" s="4"/>
      <c r="D1" s="5"/>
      <c r="E1" s="6"/>
    </row>
    <row r="2" spans="2:5" ht="12.75">
      <c r="B2" s="4"/>
      <c r="C2" s="4"/>
      <c r="D2" s="5"/>
      <c r="E2" s="6"/>
    </row>
    <row r="3" spans="2:5" ht="12.75">
      <c r="B3" s="21" t="s">
        <v>0</v>
      </c>
      <c r="C3" s="21"/>
      <c r="D3" s="22"/>
      <c r="E3" s="23"/>
    </row>
    <row r="4" spans="2:5" ht="11.25" customHeight="1" thickBot="1">
      <c r="B4" s="21" t="s">
        <v>1</v>
      </c>
      <c r="C4" s="21"/>
      <c r="D4" s="22"/>
      <c r="E4" s="23"/>
    </row>
    <row r="5" spans="2:5" ht="11.25" customHeight="1" thickBot="1">
      <c r="B5" s="59" t="s">
        <v>2</v>
      </c>
      <c r="C5" s="60"/>
      <c r="D5" s="24" t="s">
        <v>3</v>
      </c>
      <c r="E5" s="25"/>
    </row>
    <row r="6" spans="2:5" ht="12" customHeight="1" thickBot="1">
      <c r="B6" s="61"/>
      <c r="C6" s="62"/>
      <c r="D6" s="26" t="s">
        <v>4</v>
      </c>
      <c r="E6" s="27" t="s">
        <v>5</v>
      </c>
    </row>
    <row r="7" spans="2:5" ht="11.25" customHeight="1" thickBot="1">
      <c r="B7" s="65">
        <v>1</v>
      </c>
      <c r="C7" s="64"/>
      <c r="D7" s="28">
        <v>2</v>
      </c>
      <c r="E7" s="29">
        <v>3</v>
      </c>
    </row>
    <row r="8" spans="2:12" ht="12.75">
      <c r="B8" s="32" t="s">
        <v>22</v>
      </c>
      <c r="C8" s="33" t="s">
        <v>23</v>
      </c>
      <c r="D8" s="34">
        <v>8846965.23</v>
      </c>
      <c r="E8" s="35">
        <f>D8/D31*100</f>
        <v>42.54529920092521</v>
      </c>
      <c r="I8" s="13"/>
      <c r="J8" s="14"/>
      <c r="K8" s="1"/>
      <c r="L8" s="1"/>
    </row>
    <row r="9" spans="2:12" ht="12.75">
      <c r="B9" s="32" t="s">
        <v>39</v>
      </c>
      <c r="C9" s="33" t="s">
        <v>45</v>
      </c>
      <c r="D9" s="36">
        <v>3193196.38</v>
      </c>
      <c r="E9" s="37">
        <f>D9/D31*100</f>
        <v>15.356169247023393</v>
      </c>
      <c r="I9" s="13"/>
      <c r="J9" s="14"/>
      <c r="K9" s="1"/>
      <c r="L9" s="1"/>
    </row>
    <row r="10" spans="2:12" ht="12.75">
      <c r="B10" s="32" t="s">
        <v>29</v>
      </c>
      <c r="C10" s="33" t="s">
        <v>30</v>
      </c>
      <c r="D10" s="36">
        <v>2504239.52</v>
      </c>
      <c r="E10" s="37">
        <f>D10/D31*100</f>
        <v>12.042956751756254</v>
      </c>
      <c r="I10" s="13"/>
      <c r="J10" s="14"/>
      <c r="K10" s="1"/>
      <c r="L10" s="1"/>
    </row>
    <row r="11" spans="2:12" ht="12.75">
      <c r="B11" s="32" t="s">
        <v>20</v>
      </c>
      <c r="C11" s="33" t="s">
        <v>21</v>
      </c>
      <c r="D11" s="36">
        <v>2458383.35</v>
      </c>
      <c r="E11" s="37">
        <f>D11/D31*100</f>
        <v>11.822433168568338</v>
      </c>
      <c r="I11" s="13"/>
      <c r="J11" s="14"/>
      <c r="K11" s="1"/>
      <c r="L11" s="1"/>
    </row>
    <row r="12" spans="2:12" ht="12.75">
      <c r="B12" s="32" t="s">
        <v>27</v>
      </c>
      <c r="C12" s="33" t="s">
        <v>28</v>
      </c>
      <c r="D12" s="36">
        <v>1789114.95</v>
      </c>
      <c r="E12" s="37">
        <f>D12/D31*100</f>
        <v>8.603903019137144</v>
      </c>
      <c r="I12" s="13"/>
      <c r="J12" s="14"/>
      <c r="K12" s="1"/>
      <c r="L12" s="1"/>
    </row>
    <row r="13" spans="2:12" ht="12.75">
      <c r="B13" s="32" t="s">
        <v>35</v>
      </c>
      <c r="C13" s="33" t="s">
        <v>36</v>
      </c>
      <c r="D13" s="36">
        <v>492221.16</v>
      </c>
      <c r="E13" s="37">
        <f>D13/D31*100</f>
        <v>2.367105101104424</v>
      </c>
      <c r="I13" s="13"/>
      <c r="J13" s="14"/>
      <c r="K13" s="1"/>
      <c r="L13" s="1"/>
    </row>
    <row r="14" spans="2:12" ht="12.75">
      <c r="B14" s="32" t="s">
        <v>7</v>
      </c>
      <c r="C14" s="33" t="s">
        <v>8</v>
      </c>
      <c r="D14" s="36">
        <v>337689.6</v>
      </c>
      <c r="E14" s="37">
        <f>D14/D31*100</f>
        <v>1.6239585773799576</v>
      </c>
      <c r="I14" s="13"/>
      <c r="J14" s="14"/>
      <c r="K14" s="1"/>
      <c r="L14" s="1"/>
    </row>
    <row r="15" spans="2:12" ht="12.75">
      <c r="B15" s="32" t="s">
        <v>25</v>
      </c>
      <c r="C15" s="33" t="s">
        <v>26</v>
      </c>
      <c r="D15" s="36">
        <v>316594.26</v>
      </c>
      <c r="E15" s="37">
        <f>D15/D31*100</f>
        <v>1.5225105069159977</v>
      </c>
      <c r="I15" s="13"/>
      <c r="J15" s="14"/>
      <c r="K15" s="1"/>
      <c r="L15" s="1"/>
    </row>
    <row r="16" spans="2:12" ht="12.75">
      <c r="B16" s="32" t="s">
        <v>33</v>
      </c>
      <c r="C16" s="33" t="s">
        <v>34</v>
      </c>
      <c r="D16" s="36">
        <v>222146.61</v>
      </c>
      <c r="E16" s="37">
        <f>D16/D31*100</f>
        <v>1.0683091594925644</v>
      </c>
      <c r="I16" s="13"/>
      <c r="J16" s="14"/>
      <c r="K16" s="1"/>
      <c r="L16" s="1"/>
    </row>
    <row r="17" spans="2:12" ht="12.75">
      <c r="B17" s="32" t="s">
        <v>6</v>
      </c>
      <c r="C17" s="38" t="s">
        <v>24</v>
      </c>
      <c r="D17" s="36">
        <v>137791.41</v>
      </c>
      <c r="E17" s="37">
        <f>D17/D31*100</f>
        <v>0.6626426817964737</v>
      </c>
      <c r="I17" s="13"/>
      <c r="J17" s="14"/>
      <c r="K17" s="1"/>
      <c r="L17" s="1"/>
    </row>
    <row r="18" spans="2:12" ht="12.75">
      <c r="B18" s="32" t="s">
        <v>37</v>
      </c>
      <c r="C18" s="33" t="s">
        <v>38</v>
      </c>
      <c r="D18" s="36">
        <v>132536.24</v>
      </c>
      <c r="E18" s="37">
        <f>D18/D31*100</f>
        <v>0.6373704246790207</v>
      </c>
      <c r="I18" s="13"/>
      <c r="J18" s="14"/>
      <c r="K18" s="1"/>
      <c r="L18" s="1"/>
    </row>
    <row r="19" spans="2:12" ht="12.75">
      <c r="B19" s="32" t="s">
        <v>47</v>
      </c>
      <c r="C19" s="38" t="s">
        <v>48</v>
      </c>
      <c r="D19" s="36">
        <v>79900</v>
      </c>
      <c r="E19" s="37">
        <f>D19/D31*100</f>
        <v>0.3842412983185109</v>
      </c>
      <c r="I19" s="13"/>
      <c r="J19" s="14"/>
      <c r="K19" s="1"/>
      <c r="L19" s="1"/>
    </row>
    <row r="20" spans="2:12" ht="12.75">
      <c r="B20" s="32"/>
      <c r="C20" s="38" t="s">
        <v>49</v>
      </c>
      <c r="D20" s="36"/>
      <c r="E20" s="37"/>
      <c r="I20" s="13"/>
      <c r="J20" s="14"/>
      <c r="K20" s="1"/>
      <c r="L20" s="1"/>
    </row>
    <row r="21" spans="2:12" ht="12.75">
      <c r="B21" s="32" t="s">
        <v>18</v>
      </c>
      <c r="C21" s="33" t="s">
        <v>19</v>
      </c>
      <c r="D21" s="36">
        <v>62072.94</v>
      </c>
      <c r="E21" s="37">
        <f>D21/D31*100</f>
        <v>0.29851047629595784</v>
      </c>
      <c r="I21" s="13"/>
      <c r="J21" s="14"/>
      <c r="K21" s="1"/>
      <c r="L21" s="1"/>
    </row>
    <row r="22" spans="2:12" ht="12.75">
      <c r="B22" s="32" t="s">
        <v>50</v>
      </c>
      <c r="C22" s="39" t="s">
        <v>51</v>
      </c>
      <c r="D22" s="36">
        <v>59116.47</v>
      </c>
      <c r="E22" s="37">
        <f>D22/D31*100</f>
        <v>0.28429273072349565</v>
      </c>
      <c r="I22" s="13"/>
      <c r="J22" s="14"/>
      <c r="K22" s="1"/>
      <c r="L22" s="1"/>
    </row>
    <row r="23" spans="2:12" ht="12.75">
      <c r="B23" s="32" t="s">
        <v>11</v>
      </c>
      <c r="C23" s="33" t="s">
        <v>12</v>
      </c>
      <c r="D23" s="36">
        <v>55953.96</v>
      </c>
      <c r="E23" s="37">
        <f>D23/D31*100</f>
        <v>0.26908413312217805</v>
      </c>
      <c r="I23" s="13"/>
      <c r="J23" s="14"/>
      <c r="K23" s="1"/>
      <c r="L23" s="1"/>
    </row>
    <row r="24" spans="2:12" ht="12.75">
      <c r="B24" s="32" t="s">
        <v>31</v>
      </c>
      <c r="C24" s="32" t="s">
        <v>32</v>
      </c>
      <c r="D24" s="36">
        <v>48691.26</v>
      </c>
      <c r="E24" s="37">
        <f>D24/D31*100</f>
        <v>0.23415760900080324</v>
      </c>
      <c r="I24" s="13"/>
      <c r="J24" s="14"/>
      <c r="K24" s="1"/>
      <c r="L24" s="1"/>
    </row>
    <row r="25" spans="2:12" ht="12.75">
      <c r="B25" s="32" t="s">
        <v>40</v>
      </c>
      <c r="C25" s="33" t="s">
        <v>41</v>
      </c>
      <c r="D25" s="36">
        <v>35304.9</v>
      </c>
      <c r="E25" s="37">
        <f>D25/D31*100</f>
        <v>0.16978223545688606</v>
      </c>
      <c r="I25" s="13"/>
      <c r="J25" s="14"/>
      <c r="K25" s="1"/>
      <c r="L25" s="1"/>
    </row>
    <row r="26" spans="2:12" ht="12.75">
      <c r="B26" s="32"/>
      <c r="C26" s="38" t="s">
        <v>42</v>
      </c>
      <c r="D26" s="36"/>
      <c r="E26" s="37"/>
      <c r="I26" s="13"/>
      <c r="J26" s="14"/>
      <c r="K26" s="1"/>
      <c r="L26" s="1"/>
    </row>
    <row r="27" spans="2:12" ht="12.75">
      <c r="B27" s="32"/>
      <c r="C27" s="38" t="s">
        <v>43</v>
      </c>
      <c r="D27" s="36"/>
      <c r="E27" s="37"/>
      <c r="I27" s="13"/>
      <c r="J27" s="14"/>
      <c r="K27" s="1"/>
      <c r="L27" s="1"/>
    </row>
    <row r="28" spans="2:12" ht="12.75">
      <c r="B28" s="32" t="s">
        <v>9</v>
      </c>
      <c r="C28" s="33" t="s">
        <v>54</v>
      </c>
      <c r="D28" s="36">
        <v>22306.73</v>
      </c>
      <c r="E28" s="37">
        <f>D28/D31*100</f>
        <v>0.10727367830338519</v>
      </c>
      <c r="I28" s="13"/>
      <c r="J28" s="14"/>
      <c r="K28" s="1"/>
      <c r="L28" s="1"/>
    </row>
    <row r="29" spans="2:12" ht="12.75">
      <c r="B29" s="32"/>
      <c r="C29" s="33" t="s">
        <v>10</v>
      </c>
      <c r="D29" s="36"/>
      <c r="E29" s="37"/>
      <c r="I29" s="13"/>
      <c r="J29" s="14"/>
      <c r="K29" s="1"/>
      <c r="L29" s="1"/>
    </row>
    <row r="30" spans="2:12" ht="13.5" thickBot="1">
      <c r="B30" s="32" t="s">
        <v>46</v>
      </c>
      <c r="C30" s="38" t="s">
        <v>52</v>
      </c>
      <c r="D30" s="36">
        <v>0</v>
      </c>
      <c r="E30" s="37">
        <f>D30/D31*100</f>
        <v>0</v>
      </c>
      <c r="I30" s="13"/>
      <c r="J30" s="14"/>
      <c r="K30" s="1"/>
      <c r="L30" s="1"/>
    </row>
    <row r="31" spans="1:13" s="11" customFormat="1" ht="12.75" customHeight="1" thickBot="1">
      <c r="A31" s="10"/>
      <c r="B31" s="66" t="s">
        <v>44</v>
      </c>
      <c r="C31" s="67"/>
      <c r="D31" s="40">
        <f>SUM(D8:D30)</f>
        <v>20794224.970000003</v>
      </c>
      <c r="E31" s="41">
        <f>SUM(E8:E30)</f>
        <v>100</v>
      </c>
      <c r="I31" s="15"/>
      <c r="J31" s="15"/>
      <c r="M31" s="17"/>
    </row>
    <row r="32" spans="2:5" ht="12.75">
      <c r="B32" s="7"/>
      <c r="C32" s="7"/>
      <c r="D32" s="8"/>
      <c r="E32" s="9"/>
    </row>
    <row r="33" spans="2:5" ht="12.75">
      <c r="B33" s="21" t="s">
        <v>14</v>
      </c>
      <c r="C33" s="21"/>
      <c r="D33" s="22"/>
      <c r="E33" s="20"/>
    </row>
    <row r="34" spans="2:9" ht="11.25" customHeight="1" thickBot="1">
      <c r="B34" s="42" t="s">
        <v>15</v>
      </c>
      <c r="C34" s="21"/>
      <c r="D34" s="22"/>
      <c r="E34" s="20"/>
      <c r="G34" s="19"/>
      <c r="H34" s="19"/>
      <c r="I34" s="13"/>
    </row>
    <row r="35" spans="2:9" ht="12.75" customHeight="1" thickBot="1">
      <c r="B35" s="57" t="s">
        <v>16</v>
      </c>
      <c r="C35" s="58"/>
      <c r="D35" s="55" t="s">
        <v>17</v>
      </c>
      <c r="E35" s="56"/>
      <c r="G35" s="52"/>
      <c r="H35" s="52"/>
      <c r="I35" s="13"/>
    </row>
    <row r="36" spans="2:9" ht="9.75" customHeight="1" thickBot="1">
      <c r="B36" s="48"/>
      <c r="C36" s="49"/>
      <c r="D36" s="50" t="s">
        <v>4</v>
      </c>
      <c r="E36" s="27" t="s">
        <v>5</v>
      </c>
      <c r="G36" s="19"/>
      <c r="H36" s="19"/>
      <c r="I36" s="13"/>
    </row>
    <row r="37" spans="2:5" ht="11.25" customHeight="1" thickBot="1">
      <c r="B37" s="63">
        <v>1</v>
      </c>
      <c r="C37" s="64"/>
      <c r="D37" s="51">
        <v>2</v>
      </c>
      <c r="E37" s="51">
        <v>3</v>
      </c>
    </row>
    <row r="38" spans="2:12" ht="12.75">
      <c r="B38" s="43" t="s">
        <v>9</v>
      </c>
      <c r="C38" s="33" t="s">
        <v>53</v>
      </c>
      <c r="D38" s="36">
        <v>22306.73</v>
      </c>
      <c r="E38" s="37">
        <v>83.4</v>
      </c>
      <c r="K38" s="12"/>
      <c r="L38" s="18"/>
    </row>
    <row r="39" spans="2:12" ht="12.75">
      <c r="B39" s="32"/>
      <c r="C39" s="33" t="s">
        <v>10</v>
      </c>
      <c r="D39" s="36"/>
      <c r="E39" s="37"/>
      <c r="K39" s="12"/>
      <c r="L39" s="18"/>
    </row>
    <row r="40" spans="2:12" ht="12.75">
      <c r="B40" s="32" t="s">
        <v>7</v>
      </c>
      <c r="C40" s="33" t="s">
        <v>8</v>
      </c>
      <c r="D40" s="36">
        <v>337689.6</v>
      </c>
      <c r="E40" s="37">
        <v>81.7</v>
      </c>
      <c r="K40" s="12"/>
      <c r="L40" s="18"/>
    </row>
    <row r="41" spans="2:12" ht="12.75">
      <c r="B41" s="32" t="s">
        <v>25</v>
      </c>
      <c r="C41" s="33" t="s">
        <v>26</v>
      </c>
      <c r="D41" s="36">
        <v>316594.26</v>
      </c>
      <c r="E41" s="37">
        <v>53.3</v>
      </c>
      <c r="K41" s="12"/>
      <c r="L41" s="18"/>
    </row>
    <row r="42" spans="2:12" ht="12.75">
      <c r="B42" s="32" t="s">
        <v>47</v>
      </c>
      <c r="C42" s="38" t="s">
        <v>48</v>
      </c>
      <c r="D42" s="36">
        <v>79900</v>
      </c>
      <c r="E42" s="37">
        <v>52.8</v>
      </c>
      <c r="K42" s="12"/>
      <c r="L42" s="18"/>
    </row>
    <row r="43" spans="2:12" ht="12.75">
      <c r="B43" s="32"/>
      <c r="C43" s="38" t="s">
        <v>49</v>
      </c>
      <c r="D43" s="36"/>
      <c r="E43" s="37"/>
      <c r="K43" s="12"/>
      <c r="L43" s="18"/>
    </row>
    <row r="44" spans="2:12" ht="12.75">
      <c r="B44" s="32" t="s">
        <v>27</v>
      </c>
      <c r="C44" s="33" t="s">
        <v>28</v>
      </c>
      <c r="D44" s="36">
        <v>1789114.95</v>
      </c>
      <c r="E44" s="37">
        <v>51.5</v>
      </c>
      <c r="K44" s="12"/>
      <c r="L44" s="18"/>
    </row>
    <row r="45" spans="2:12" ht="12.75">
      <c r="B45" s="32" t="s">
        <v>39</v>
      </c>
      <c r="C45" s="33" t="s">
        <v>45</v>
      </c>
      <c r="D45" s="36">
        <v>3193196.38</v>
      </c>
      <c r="E45" s="37">
        <v>48.9</v>
      </c>
      <c r="K45" s="12"/>
      <c r="L45" s="18"/>
    </row>
    <row r="46" spans="2:12" ht="12.75">
      <c r="B46" s="32" t="s">
        <v>29</v>
      </c>
      <c r="C46" s="33" t="s">
        <v>30</v>
      </c>
      <c r="D46" s="36">
        <v>2504239.52</v>
      </c>
      <c r="E46" s="37">
        <v>48.5</v>
      </c>
      <c r="K46" s="12"/>
      <c r="L46" s="18"/>
    </row>
    <row r="47" spans="2:12" ht="12.75">
      <c r="B47" s="32" t="s">
        <v>22</v>
      </c>
      <c r="C47" s="33" t="s">
        <v>23</v>
      </c>
      <c r="D47" s="36">
        <v>8846965.23</v>
      </c>
      <c r="E47" s="37">
        <v>41.2</v>
      </c>
      <c r="K47" s="12"/>
      <c r="L47" s="18"/>
    </row>
    <row r="48" spans="2:12" ht="12.75">
      <c r="B48" s="32" t="s">
        <v>20</v>
      </c>
      <c r="C48" s="33" t="s">
        <v>21</v>
      </c>
      <c r="D48" s="36">
        <v>2458383.35</v>
      </c>
      <c r="E48" s="37">
        <v>40.3</v>
      </c>
      <c r="K48" s="12"/>
      <c r="L48" s="18"/>
    </row>
    <row r="49" spans="2:12" ht="12.75">
      <c r="B49" s="32" t="s">
        <v>50</v>
      </c>
      <c r="C49" s="44" t="s">
        <v>51</v>
      </c>
      <c r="D49" s="36">
        <v>59116.47</v>
      </c>
      <c r="E49" s="37">
        <v>39.9</v>
      </c>
      <c r="K49" s="12"/>
      <c r="L49" s="18"/>
    </row>
    <row r="50" spans="2:12" ht="12.75">
      <c r="B50" s="32" t="s">
        <v>33</v>
      </c>
      <c r="C50" s="33" t="s">
        <v>34</v>
      </c>
      <c r="D50" s="36">
        <v>222146.61</v>
      </c>
      <c r="E50" s="37">
        <v>39.7</v>
      </c>
      <c r="K50" s="12"/>
      <c r="L50" s="18"/>
    </row>
    <row r="51" spans="2:12" ht="12.75">
      <c r="B51" s="32" t="s">
        <v>35</v>
      </c>
      <c r="C51" s="33" t="s">
        <v>36</v>
      </c>
      <c r="D51" s="36">
        <v>492221.16</v>
      </c>
      <c r="E51" s="37">
        <v>35.5</v>
      </c>
      <c r="K51" s="12"/>
      <c r="L51" s="18"/>
    </row>
    <row r="52" spans="2:12" ht="12.75">
      <c r="B52" s="32" t="s">
        <v>18</v>
      </c>
      <c r="C52" s="33" t="s">
        <v>19</v>
      </c>
      <c r="D52" s="36">
        <v>62072.94</v>
      </c>
      <c r="E52" s="37">
        <v>33</v>
      </c>
      <c r="K52" s="12"/>
      <c r="L52" s="18"/>
    </row>
    <row r="53" spans="2:12" ht="12.75">
      <c r="B53" s="32" t="s">
        <v>40</v>
      </c>
      <c r="C53" s="33" t="s">
        <v>41</v>
      </c>
      <c r="D53" s="36">
        <v>35304.9</v>
      </c>
      <c r="E53" s="37">
        <v>30.6</v>
      </c>
      <c r="K53" s="12"/>
      <c r="L53" s="18"/>
    </row>
    <row r="54" spans="2:12" ht="12.75">
      <c r="B54" s="32"/>
      <c r="C54" s="33" t="s">
        <v>42</v>
      </c>
      <c r="D54" s="30"/>
      <c r="E54" s="31"/>
      <c r="K54" s="12"/>
      <c r="L54" s="18"/>
    </row>
    <row r="55" spans="2:12" ht="12.75">
      <c r="B55" s="32"/>
      <c r="C55" s="33" t="s">
        <v>43</v>
      </c>
      <c r="D55" s="30"/>
      <c r="E55" s="31"/>
      <c r="K55" s="12"/>
      <c r="L55" s="18"/>
    </row>
    <row r="56" spans="2:12" ht="12.75">
      <c r="B56" s="32" t="s">
        <v>37</v>
      </c>
      <c r="C56" s="33" t="s">
        <v>38</v>
      </c>
      <c r="D56" s="36">
        <v>132536.24</v>
      </c>
      <c r="E56" s="37">
        <v>30.1</v>
      </c>
      <c r="K56" s="12"/>
      <c r="L56" s="18"/>
    </row>
    <row r="57" spans="2:12" ht="12.75">
      <c r="B57" s="32" t="s">
        <v>31</v>
      </c>
      <c r="C57" s="33" t="s">
        <v>32</v>
      </c>
      <c r="D57" s="36">
        <v>48691.26</v>
      </c>
      <c r="E57" s="37">
        <v>26.8</v>
      </c>
      <c r="K57" s="12"/>
      <c r="L57" s="18"/>
    </row>
    <row r="58" spans="2:12" ht="12.75">
      <c r="B58" s="32" t="s">
        <v>6</v>
      </c>
      <c r="C58" s="33" t="s">
        <v>24</v>
      </c>
      <c r="D58" s="36">
        <v>137791.41</v>
      </c>
      <c r="E58" s="37">
        <v>24.5</v>
      </c>
      <c r="K58" s="12"/>
      <c r="L58" s="18"/>
    </row>
    <row r="59" spans="2:12" ht="12.75">
      <c r="B59" s="32" t="s">
        <v>11</v>
      </c>
      <c r="C59" s="33" t="s">
        <v>12</v>
      </c>
      <c r="D59" s="36">
        <v>55953.96</v>
      </c>
      <c r="E59" s="37">
        <v>10.6</v>
      </c>
      <c r="K59" s="12"/>
      <c r="L59" s="18"/>
    </row>
    <row r="60" spans="2:12" ht="13.5" thickBot="1">
      <c r="B60" s="45" t="s">
        <v>46</v>
      </c>
      <c r="C60" s="38" t="s">
        <v>52</v>
      </c>
      <c r="D60" s="36">
        <v>0</v>
      </c>
      <c r="E60" s="37">
        <v>0</v>
      </c>
      <c r="K60" s="12"/>
      <c r="L60" s="18"/>
    </row>
    <row r="61" spans="2:13" ht="15" customHeight="1" thickBot="1">
      <c r="B61" s="53" t="s">
        <v>13</v>
      </c>
      <c r="C61" s="54"/>
      <c r="D61" s="46">
        <f>SUM(D38:D60)</f>
        <v>20794224.970000003</v>
      </c>
      <c r="E61" s="47">
        <v>43.3</v>
      </c>
      <c r="I61" s="12">
        <v>388750</v>
      </c>
      <c r="J61" s="12">
        <v>119331.9</v>
      </c>
      <c r="K61" s="12">
        <f aca="true" t="shared" si="0" ref="K61:K73">I61-J61</f>
        <v>269418.1</v>
      </c>
      <c r="L61" s="18">
        <v>12</v>
      </c>
      <c r="M61" s="16">
        <f aca="true" t="shared" si="1" ref="M61:M73">J61/I61*100</f>
        <v>30.696308681672026</v>
      </c>
    </row>
    <row r="62" spans="2:13" ht="12.75">
      <c r="B62" s="4"/>
      <c r="C62" s="4"/>
      <c r="D62" s="5"/>
      <c r="E62" s="6"/>
      <c r="I62" s="12">
        <v>594000</v>
      </c>
      <c r="J62" s="12">
        <v>175220.39</v>
      </c>
      <c r="K62" s="12">
        <f t="shared" si="0"/>
        <v>418779.61</v>
      </c>
      <c r="L62" s="18">
        <v>13</v>
      </c>
      <c r="M62" s="16">
        <f t="shared" si="1"/>
        <v>29.498382154882158</v>
      </c>
    </row>
    <row r="63" spans="9:13" ht="12.75">
      <c r="I63" s="12">
        <v>2498</v>
      </c>
      <c r="J63" s="12">
        <v>948.02</v>
      </c>
      <c r="K63" s="12">
        <f t="shared" si="0"/>
        <v>1549.98</v>
      </c>
      <c r="L63" s="18">
        <v>11</v>
      </c>
      <c r="M63" s="16">
        <f t="shared" si="1"/>
        <v>37.95116092874299</v>
      </c>
    </row>
    <row r="64" spans="9:13" ht="12.75">
      <c r="I64" s="12">
        <v>359800</v>
      </c>
      <c r="J64" s="12">
        <v>246639.47</v>
      </c>
      <c r="K64" s="12">
        <f t="shared" si="0"/>
        <v>113160.53</v>
      </c>
      <c r="L64" s="18">
        <v>1</v>
      </c>
      <c r="M64" s="16">
        <f t="shared" si="1"/>
        <v>68.549046692607</v>
      </c>
    </row>
    <row r="65" spans="9:13" ht="12.75">
      <c r="I65" s="12">
        <v>80000</v>
      </c>
      <c r="J65" s="12">
        <v>33088.2</v>
      </c>
      <c r="K65" s="12">
        <f t="shared" si="0"/>
        <v>46911.8</v>
      </c>
      <c r="L65" s="18">
        <v>9</v>
      </c>
      <c r="M65" s="16">
        <f t="shared" si="1"/>
        <v>41.36025</v>
      </c>
    </row>
    <row r="66" spans="9:13" ht="12.75">
      <c r="I66" s="12">
        <v>1590502</v>
      </c>
      <c r="J66" s="12">
        <v>426141.03</v>
      </c>
      <c r="K66" s="12">
        <f t="shared" si="0"/>
        <v>1164360.97</v>
      </c>
      <c r="L66" s="18">
        <v>15</v>
      </c>
      <c r="M66" s="16">
        <f t="shared" si="1"/>
        <v>26.792863511017277</v>
      </c>
    </row>
    <row r="67" spans="9:13" ht="12.75">
      <c r="I67" s="12">
        <v>91460</v>
      </c>
      <c r="J67" s="12">
        <v>0</v>
      </c>
      <c r="K67" s="12">
        <f t="shared" si="0"/>
        <v>91460</v>
      </c>
      <c r="L67" s="18">
        <v>18</v>
      </c>
      <c r="M67" s="16">
        <f t="shared" si="1"/>
        <v>0</v>
      </c>
    </row>
    <row r="68" spans="9:13" ht="12.75">
      <c r="I68" s="12">
        <v>14828192</v>
      </c>
      <c r="J68" s="12">
        <v>7646059.37</v>
      </c>
      <c r="K68" s="12">
        <f t="shared" si="0"/>
        <v>7182132.63</v>
      </c>
      <c r="L68" s="18">
        <v>4</v>
      </c>
      <c r="M68" s="16">
        <f t="shared" si="1"/>
        <v>51.5643402108632</v>
      </c>
    </row>
    <row r="69" spans="9:13" ht="12.75">
      <c r="I69" s="12">
        <v>170100</v>
      </c>
      <c r="J69" s="12">
        <v>66198.4</v>
      </c>
      <c r="K69" s="12">
        <f t="shared" si="0"/>
        <v>103901.6</v>
      </c>
      <c r="L69" s="18">
        <v>10</v>
      </c>
      <c r="M69" s="16">
        <f t="shared" si="1"/>
        <v>38.91734273956496</v>
      </c>
    </row>
    <row r="70" spans="9:13" ht="12.75">
      <c r="I70" s="12">
        <v>7326060</v>
      </c>
      <c r="J70" s="12">
        <v>3414098.19</v>
      </c>
      <c r="K70" s="12">
        <f t="shared" si="0"/>
        <v>3911961.81</v>
      </c>
      <c r="L70" s="18">
        <v>7</v>
      </c>
      <c r="M70" s="16">
        <f t="shared" si="1"/>
        <v>46.60210522436344</v>
      </c>
    </row>
    <row r="71" spans="9:13" ht="12.75">
      <c r="I71" s="12">
        <v>898702</v>
      </c>
      <c r="J71" s="12">
        <v>383452.3</v>
      </c>
      <c r="K71" s="12">
        <f t="shared" si="0"/>
        <v>515249.7</v>
      </c>
      <c r="L71" s="18">
        <v>8</v>
      </c>
      <c r="M71" s="16">
        <f t="shared" si="1"/>
        <v>42.667346906983624</v>
      </c>
    </row>
    <row r="72" spans="9:13" ht="12.75">
      <c r="I72" s="12">
        <v>399940</v>
      </c>
      <c r="J72" s="12">
        <v>191874.03</v>
      </c>
      <c r="K72" s="12">
        <f t="shared" si="0"/>
        <v>208065.97</v>
      </c>
      <c r="L72" s="18">
        <v>5</v>
      </c>
      <c r="M72" s="16">
        <f t="shared" si="1"/>
        <v>47.97570385557834</v>
      </c>
    </row>
    <row r="73" spans="9:13" ht="12.75">
      <c r="I73" s="12">
        <v>160500</v>
      </c>
      <c r="J73" s="12">
        <v>43207.71</v>
      </c>
      <c r="K73" s="12">
        <f t="shared" si="0"/>
        <v>117292.29000000001</v>
      </c>
      <c r="L73" s="18">
        <v>14</v>
      </c>
      <c r="M73" s="16">
        <f t="shared" si="1"/>
        <v>26.920691588785044</v>
      </c>
    </row>
    <row r="74" ht="12.75" customHeight="1"/>
    <row r="75" ht="13.5" customHeight="1"/>
    <row r="76" spans="2:5" ht="13.5" customHeight="1">
      <c r="B76" s="4"/>
      <c r="C76" s="4"/>
      <c r="D76" s="5"/>
      <c r="E76" s="6"/>
    </row>
    <row r="77" ht="13.5" customHeight="1"/>
    <row r="78" ht="13.5" customHeight="1"/>
    <row r="79" ht="13.5" customHeight="1"/>
    <row r="80" ht="13.5" customHeight="1"/>
  </sheetData>
  <mergeCells count="8">
    <mergeCell ref="B5:C6"/>
    <mergeCell ref="B37:C37"/>
    <mergeCell ref="B7:C7"/>
    <mergeCell ref="B31:C31"/>
    <mergeCell ref="G35:H35"/>
    <mergeCell ref="B61:C61"/>
    <mergeCell ref="D35:E35"/>
    <mergeCell ref="B35:C35"/>
  </mergeCells>
  <printOptions horizontalCentered="1"/>
  <pageMargins left="0" right="0" top="0.98425196850393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Urząd Gminy w Lubiczu</cp:lastModifiedBy>
  <cp:lastPrinted>2009-08-20T06:22:07Z</cp:lastPrinted>
  <dcterms:created xsi:type="dcterms:W3CDTF">1997-02-26T13:46:56Z</dcterms:created>
  <dcterms:modified xsi:type="dcterms:W3CDTF">2009-08-31T08:21:55Z</dcterms:modified>
  <cp:category/>
  <cp:version/>
  <cp:contentType/>
  <cp:contentStatus/>
</cp:coreProperties>
</file>