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120" windowHeight="8880" activeTab="0"/>
  </bookViews>
  <sheets>
    <sheet name="Arkusz1" sheetId="1" r:id="rId1"/>
  </sheets>
  <definedNames>
    <definedName name="_xlnm.Print_Area" localSheetId="0">'Arkusz1'!$A$1:$H$113</definedName>
  </definedNames>
  <calcPr fullCalcOnLoad="1"/>
</workbook>
</file>

<file path=xl/sharedStrings.xml><?xml version="1.0" encoding="utf-8"?>
<sst xmlns="http://schemas.openxmlformats.org/spreadsheetml/2006/main" count="95" uniqueCount="89">
  <si>
    <t>II.   Realizacja planu dochodów.</t>
  </si>
  <si>
    <t>Lp.</t>
  </si>
  <si>
    <t>Wyszczególnienie</t>
  </si>
  <si>
    <t>w zł</t>
  </si>
  <si>
    <t>w %</t>
  </si>
  <si>
    <t>1.</t>
  </si>
  <si>
    <t xml:space="preserve"> Dochody własne</t>
  </si>
  <si>
    <t>2.</t>
  </si>
  <si>
    <t xml:space="preserve"> z tego:</t>
  </si>
  <si>
    <t xml:space="preserve"> * z budżetu państwa na zadania</t>
  </si>
  <si>
    <t xml:space="preserve">    zlecone gminie ustawami</t>
  </si>
  <si>
    <t xml:space="preserve">    własnych zadań gminy</t>
  </si>
  <si>
    <t>3.</t>
  </si>
  <si>
    <t xml:space="preserve"> Subwencja ogólna z budżetu</t>
  </si>
  <si>
    <t xml:space="preserve"> państwa</t>
  </si>
  <si>
    <t xml:space="preserve">                Struktura </t>
  </si>
  <si>
    <t xml:space="preserve">                    Wyszczególnienie dochodów</t>
  </si>
  <si>
    <t xml:space="preserve"> w zł </t>
  </si>
  <si>
    <t xml:space="preserve"> w % </t>
  </si>
  <si>
    <t xml:space="preserve"> </t>
  </si>
  <si>
    <t>a)</t>
  </si>
  <si>
    <t xml:space="preserve">    z tego:</t>
  </si>
  <si>
    <t>b)</t>
  </si>
  <si>
    <t xml:space="preserve"> * dochody z majątku</t>
  </si>
  <si>
    <t xml:space="preserve">     z tego:</t>
  </si>
  <si>
    <t>c)</t>
  </si>
  <si>
    <t>d)</t>
  </si>
  <si>
    <t xml:space="preserve"> Subwencja ogólna z budżetu państwa</t>
  </si>
  <si>
    <t xml:space="preserve">   * część oświatowa</t>
  </si>
  <si>
    <t xml:space="preserve">                      O G Ó Ł E M:</t>
  </si>
  <si>
    <t>Strukturę zrealizowanych dochodów budżetu przedstawia poniższe zestawienie:</t>
  </si>
  <si>
    <t xml:space="preserve"> * z funduszy celowych na realizację</t>
  </si>
  <si>
    <t xml:space="preserve"> * z budżetu państwa na realizację</t>
  </si>
  <si>
    <t xml:space="preserve">   - podatek leśny</t>
  </si>
  <si>
    <t xml:space="preserve">   - karta podatkowa</t>
  </si>
  <si>
    <t xml:space="preserve">   - podatek od nieruchomości</t>
  </si>
  <si>
    <t xml:space="preserve">   - podatek rolny</t>
  </si>
  <si>
    <t xml:space="preserve">   - podatek od środków transportowych</t>
  </si>
  <si>
    <t xml:space="preserve">   - podatek od czynności cywilnoprawnych</t>
  </si>
  <si>
    <t xml:space="preserve">   - podatek od spadków i darowizn</t>
  </si>
  <si>
    <t xml:space="preserve">    - opłaty za zezwol. na sprzedaż alkoholu</t>
  </si>
  <si>
    <t xml:space="preserve">      - wpływy z dzierżawy i najmu</t>
  </si>
  <si>
    <t xml:space="preserve">      - wpływy ze sprzedaży nieruchomości</t>
  </si>
  <si>
    <t xml:space="preserve">   * część równoważąca</t>
  </si>
  <si>
    <t xml:space="preserve">   podstawie ustaw</t>
  </si>
  <si>
    <t xml:space="preserve">   - wpływy z opłat za wieczyste użytkowanie</t>
  </si>
  <si>
    <t>Wykonanie planu dochodów wg podstawowych grup dochodów przedstawia poniższe</t>
  </si>
  <si>
    <t>zestawienie:</t>
  </si>
  <si>
    <t xml:space="preserve">    - opłaty: adiacencka i planistyczna</t>
  </si>
  <si>
    <t xml:space="preserve">  *  pozostałe dochody własne</t>
  </si>
  <si>
    <t xml:space="preserve"> Dotacje </t>
  </si>
  <si>
    <t xml:space="preserve">      z tego:</t>
  </si>
  <si>
    <t xml:space="preserve">    ~dochody z tyt. przekształcenia prawa </t>
  </si>
  <si>
    <t xml:space="preserve"> * dochody podatkowe </t>
  </si>
  <si>
    <t xml:space="preserve">   -opłata targowa</t>
  </si>
  <si>
    <t>-udziały w podatkach stanow. dochody budż. państwa</t>
  </si>
  <si>
    <t>a) dochodowy od osób fizycznych</t>
  </si>
  <si>
    <t xml:space="preserve"> -opłaty za zajęcie pasa drogowego</t>
  </si>
  <si>
    <t xml:space="preserve">   - wpływy z  reklam w pasie drogowym</t>
  </si>
  <si>
    <t xml:space="preserve">   - wpływy z przekształcenia prawa użytkowania wieczystego </t>
  </si>
  <si>
    <t xml:space="preserve">        w prawo własności</t>
  </si>
  <si>
    <t xml:space="preserve">  *  rekompensata utraconych dochodów w podatkach i opłatach lok. z tytułu zwolnień ustawowych [z ustawy o rehabilitacji zawod. i społ. oraz zatrudn. osób niepełnosprawnych]</t>
  </si>
  <si>
    <t xml:space="preserve">e)  </t>
  </si>
  <si>
    <t xml:space="preserve">       -opłaty za wpis do ewid. działalności gospodarczej</t>
  </si>
  <si>
    <t xml:space="preserve"> * wpływy z pozost.  opłat stanowiących dochody gminy na</t>
  </si>
  <si>
    <t xml:space="preserve">   - opłata skarbowa</t>
  </si>
  <si>
    <t xml:space="preserve">   - opłata eksploatacyjna</t>
  </si>
  <si>
    <t xml:space="preserve">   - wpływ ze sprzedaży skł. majątkowych</t>
  </si>
  <si>
    <t>wg uchwały</t>
  </si>
  <si>
    <t>budżetowej</t>
  </si>
  <si>
    <t>Plan w zł</t>
  </si>
  <si>
    <t>po zmianach</t>
  </si>
  <si>
    <t>-opł. za koszty upomnienia</t>
  </si>
  <si>
    <t>b) dochodowy od osób prawnych</t>
  </si>
  <si>
    <t xml:space="preserve">   * część wyrównawcza</t>
  </si>
  <si>
    <t xml:space="preserve">       -opł.za informację publiczną</t>
  </si>
  <si>
    <t xml:space="preserve"> * z budżetu państwa - rozwojowa na </t>
  </si>
  <si>
    <t xml:space="preserve">   dofin. projektu w ramach POKL</t>
  </si>
  <si>
    <t xml:space="preserve">      użytk. wieczystego w prawo własności...………..1 953,95  zł</t>
  </si>
  <si>
    <t xml:space="preserve">    ~dotacje i środki na inwestycje...…………..…………...0 zł</t>
  </si>
  <si>
    <t xml:space="preserve"> planu dochodów majątkowych w wysokości 2 410 000 zł),</t>
  </si>
  <si>
    <t>planu dochodów bieżących w wysokości 40 544 123 zł)</t>
  </si>
  <si>
    <t>na 30.06.09r.</t>
  </si>
  <si>
    <t xml:space="preserve">             Wykonanie na 30.06.09r.</t>
  </si>
  <si>
    <t>Dochody budżetu za I półrocze 2009r.  zostały zrealizowane w kwocie   21 311 263,09  zł                             ( co stanowi 49,6 % planu), z tego:</t>
  </si>
  <si>
    <r>
      <t xml:space="preserve"> &gt; </t>
    </r>
    <r>
      <rPr>
        <sz val="12"/>
        <rFont val="Arial CE"/>
        <family val="2"/>
      </rPr>
      <t xml:space="preserve">dochody majątkowe……………………………………………..……..263 919,45  zł  (tj.  10,9%  </t>
    </r>
  </si>
  <si>
    <r>
      <t xml:space="preserve"> </t>
    </r>
    <r>
      <rPr>
        <b/>
        <sz val="12"/>
        <rFont val="Arial CE"/>
        <family val="2"/>
      </rPr>
      <t>&gt;</t>
    </r>
    <r>
      <rPr>
        <sz val="12"/>
        <rFont val="Arial CE"/>
        <family val="2"/>
      </rPr>
      <t xml:space="preserve"> dochody bieżące…………………………………..………………..21 047 343,64 zł  (tj.  51,9% </t>
    </r>
  </si>
  <si>
    <t xml:space="preserve">    ~dochody ze sprzedaży majątku……….……....261 965,50 zł</t>
  </si>
  <si>
    <t xml:space="preserve">       -opł. za legitymacje i świadectwa szkolne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</si>
</sst>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\ _z_ł_-;\-* #,##0.0\ _z_ł_-;_-* &quot;-&quot;??\ _z_ł_-;_-@_-"/>
    <numFmt numFmtId="170" formatCode="_-* #,##0\ _z_ł_-;\-* #,##0\ _z_ł_-;_-* &quot;-&quot;??\ _z_ł_-;_-@_-"/>
  </numFmts>
  <fonts count="63">
    <font>
      <sz val="10"/>
      <name val="Arial CE"/>
      <family val="0"/>
    </font>
    <font>
      <sz val="14"/>
      <name val="Arial CE"/>
      <family val="2"/>
    </font>
    <font>
      <sz val="10"/>
      <color indexed="48"/>
      <name val="Arial CE"/>
      <family val="2"/>
    </font>
    <font>
      <sz val="10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1"/>
      <name val="Arial CE"/>
      <family val="2"/>
    </font>
    <font>
      <b/>
      <u val="single"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 CE"/>
      <family val="2"/>
    </font>
    <font>
      <i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b/>
      <i/>
      <sz val="11"/>
      <color indexed="10"/>
      <name val="Arial CE"/>
      <family val="2"/>
    </font>
    <font>
      <sz val="11"/>
      <color indexed="10"/>
      <name val="Arial CE"/>
      <family val="2"/>
    </font>
    <font>
      <i/>
      <sz val="8"/>
      <color indexed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i/>
      <sz val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sz val="12"/>
      <color rgb="FFFF0000"/>
      <name val="Arial CE"/>
      <family val="2"/>
    </font>
    <font>
      <i/>
      <sz val="10"/>
      <color rgb="FFFF0000"/>
      <name val="Arial CE"/>
      <family val="2"/>
    </font>
    <font>
      <b/>
      <i/>
      <sz val="10"/>
      <color rgb="FFFF0000"/>
      <name val="Arial CE"/>
      <family val="2"/>
    </font>
    <font>
      <b/>
      <i/>
      <sz val="11"/>
      <color rgb="FFFF0000"/>
      <name val="Arial CE"/>
      <family val="2"/>
    </font>
    <font>
      <sz val="11"/>
      <color rgb="FFFF0000"/>
      <name val="Arial CE"/>
      <family val="2"/>
    </font>
    <font>
      <i/>
      <sz val="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2" fillId="0" borderId="0" xfId="0" applyFont="1" applyAlignment="1">
      <alignment/>
    </xf>
    <xf numFmtId="43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56" fillId="0" borderId="0" xfId="0" applyFont="1" applyAlignment="1">
      <alignment/>
    </xf>
    <xf numFmtId="41" fontId="56" fillId="0" borderId="0" xfId="0" applyNumberFormat="1" applyFont="1" applyAlignment="1">
      <alignment/>
    </xf>
    <xf numFmtId="43" fontId="56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0" fontId="57" fillId="0" borderId="0" xfId="0" applyFont="1" applyAlignment="1">
      <alignment/>
    </xf>
    <xf numFmtId="41" fontId="57" fillId="0" borderId="0" xfId="0" applyNumberFormat="1" applyFont="1" applyAlignment="1">
      <alignment/>
    </xf>
    <xf numFmtId="43" fontId="57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64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70" fontId="59" fillId="0" borderId="0" xfId="42" applyNumberFormat="1" applyFont="1" applyBorder="1" applyAlignment="1">
      <alignment horizontal="left"/>
    </xf>
    <xf numFmtId="164" fontId="59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164" fontId="60" fillId="0" borderId="0" xfId="0" applyNumberFormat="1" applyFont="1" applyBorder="1" applyAlignment="1">
      <alignment horizontal="center"/>
    </xf>
    <xf numFmtId="41" fontId="60" fillId="0" borderId="0" xfId="0" applyNumberFormat="1" applyFont="1" applyBorder="1" applyAlignment="1">
      <alignment horizontal="center"/>
    </xf>
    <xf numFmtId="43" fontId="60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41" fontId="56" fillId="0" borderId="0" xfId="0" applyNumberFormat="1" applyFont="1" applyBorder="1" applyAlignment="1">
      <alignment horizontal="center"/>
    </xf>
    <xf numFmtId="43" fontId="56" fillId="0" borderId="0" xfId="0" applyNumberFormat="1" applyFont="1" applyBorder="1" applyAlignment="1">
      <alignment horizontal="center"/>
    </xf>
    <xf numFmtId="164" fontId="56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164" fontId="61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164" fontId="58" fillId="0" borderId="0" xfId="0" applyNumberFormat="1" applyFont="1" applyBorder="1" applyAlignment="1">
      <alignment horizontal="left"/>
    </xf>
    <xf numFmtId="0" fontId="62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41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 indent="2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 indent="2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1" fontId="12" fillId="0" borderId="12" xfId="0" applyNumberFormat="1" applyFont="1" applyBorder="1" applyAlignment="1">
      <alignment horizontal="center"/>
    </xf>
    <xf numFmtId="41" fontId="12" fillId="0" borderId="13" xfId="0" applyNumberFormat="1" applyFont="1" applyBorder="1" applyAlignment="1">
      <alignment horizontal="center"/>
    </xf>
    <xf numFmtId="43" fontId="12" fillId="0" borderId="14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1" fontId="12" fillId="0" borderId="17" xfId="0" applyNumberFormat="1" applyFont="1" applyBorder="1" applyAlignment="1">
      <alignment horizontal="center"/>
    </xf>
    <xf numFmtId="43" fontId="12" fillId="0" borderId="0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1" fontId="12" fillId="0" borderId="19" xfId="0" applyNumberFormat="1" applyFont="1" applyBorder="1" applyAlignment="1">
      <alignment horizontal="center"/>
    </xf>
    <xf numFmtId="43" fontId="12" fillId="0" borderId="20" xfId="0" applyNumberFormat="1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1" fontId="12" fillId="0" borderId="11" xfId="0" applyNumberFormat="1" applyFont="1" applyBorder="1" applyAlignment="1">
      <alignment horizontal="center"/>
    </xf>
    <xf numFmtId="43" fontId="12" fillId="0" borderId="11" xfId="0" applyNumberFormat="1" applyFont="1" applyBorder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left"/>
    </xf>
    <xf numFmtId="170" fontId="36" fillId="0" borderId="0" xfId="42" applyNumberFormat="1" applyFont="1" applyBorder="1" applyAlignment="1">
      <alignment horizontal="left"/>
    </xf>
    <xf numFmtId="41" fontId="36" fillId="0" borderId="17" xfId="0" applyNumberFormat="1" applyFont="1" applyBorder="1" applyAlignment="1">
      <alignment horizontal="center"/>
    </xf>
    <xf numFmtId="43" fontId="36" fillId="0" borderId="17" xfId="0" applyNumberFormat="1" applyFont="1" applyBorder="1" applyAlignment="1">
      <alignment horizontal="center"/>
    </xf>
    <xf numFmtId="164" fontId="36" fillId="0" borderId="21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70" fontId="12" fillId="0" borderId="24" xfId="42" applyNumberFormat="1" applyFont="1" applyBorder="1" applyAlignment="1">
      <alignment horizontal="center"/>
    </xf>
    <xf numFmtId="41" fontId="12" fillId="0" borderId="23" xfId="0" applyNumberFormat="1" applyFont="1" applyBorder="1" applyAlignment="1">
      <alignment horizontal="center"/>
    </xf>
    <xf numFmtId="43" fontId="12" fillId="0" borderId="23" xfId="0" applyNumberFormat="1" applyFont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170" fontId="12" fillId="0" borderId="0" xfId="42" applyNumberFormat="1" applyFont="1" applyBorder="1" applyAlignment="1">
      <alignment horizontal="center"/>
    </xf>
    <xf numFmtId="43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170" fontId="12" fillId="0" borderId="0" xfId="42" applyNumberFormat="1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170" fontId="12" fillId="0" borderId="24" xfId="42" applyNumberFormat="1" applyFont="1" applyBorder="1" applyAlignment="1">
      <alignment horizontal="left"/>
    </xf>
    <xf numFmtId="170" fontId="12" fillId="0" borderId="20" xfId="42" applyNumberFormat="1" applyFont="1" applyBorder="1" applyAlignment="1">
      <alignment horizontal="center"/>
    </xf>
    <xf numFmtId="43" fontId="12" fillId="0" borderId="19" xfId="0" applyNumberFormat="1" applyFont="1" applyBorder="1" applyAlignment="1">
      <alignment horizontal="center"/>
    </xf>
    <xf numFmtId="164" fontId="12" fillId="0" borderId="26" xfId="0" applyNumberFormat="1" applyFont="1" applyBorder="1" applyAlignment="1">
      <alignment horizontal="center"/>
    </xf>
    <xf numFmtId="170" fontId="12" fillId="0" borderId="11" xfId="42" applyNumberFormat="1" applyFont="1" applyBorder="1" applyAlignment="1">
      <alignment horizontal="center"/>
    </xf>
    <xf numFmtId="41" fontId="12" fillId="0" borderId="10" xfId="0" applyNumberFormat="1" applyFont="1" applyBorder="1" applyAlignment="1">
      <alignment horizontal="center"/>
    </xf>
    <xf numFmtId="164" fontId="12" fillId="0" borderId="27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70" fontId="36" fillId="0" borderId="19" xfId="42" applyNumberFormat="1" applyFont="1" applyBorder="1" applyAlignment="1">
      <alignment horizontal="left"/>
    </xf>
    <xf numFmtId="41" fontId="37" fillId="0" borderId="18" xfId="0" applyNumberFormat="1" applyFont="1" applyBorder="1" applyAlignment="1">
      <alignment horizontal="center"/>
    </xf>
    <xf numFmtId="43" fontId="37" fillId="0" borderId="19" xfId="0" applyNumberFormat="1" applyFont="1" applyBorder="1" applyAlignment="1">
      <alignment horizontal="center"/>
    </xf>
    <xf numFmtId="164" fontId="37" fillId="0" borderId="26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3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41" fontId="12" fillId="0" borderId="28" xfId="0" applyNumberFormat="1" applyFont="1" applyBorder="1" applyAlignment="1">
      <alignment horizontal="center"/>
    </xf>
    <xf numFmtId="43" fontId="12" fillId="0" borderId="29" xfId="0" applyNumberFormat="1" applyFont="1" applyBorder="1" applyAlignment="1">
      <alignment horizontal="left"/>
    </xf>
    <xf numFmtId="164" fontId="12" fillId="0" borderId="13" xfId="0" applyNumberFormat="1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41" fontId="12" fillId="0" borderId="24" xfId="0" applyNumberFormat="1" applyFont="1" applyBorder="1" applyAlignment="1">
      <alignment horizontal="center"/>
    </xf>
    <xf numFmtId="43" fontId="12" fillId="0" borderId="30" xfId="0" applyNumberFormat="1" applyFont="1" applyBorder="1" applyAlignment="1">
      <alignment horizontal="center"/>
    </xf>
    <xf numFmtId="164" fontId="12" fillId="0" borderId="31" xfId="0" applyNumberFormat="1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41" fontId="38" fillId="0" borderId="35" xfId="0" applyNumberFormat="1" applyFont="1" applyBorder="1" applyAlignment="1">
      <alignment horizontal="center"/>
    </xf>
    <xf numFmtId="0" fontId="38" fillId="0" borderId="36" xfId="0" applyNumberFormat="1" applyFont="1" applyBorder="1" applyAlignment="1">
      <alignment horizontal="center"/>
    </xf>
    <xf numFmtId="41" fontId="12" fillId="0" borderId="0" xfId="0" applyNumberFormat="1" applyFont="1" applyBorder="1" applyAlignment="1">
      <alignment horizontal="center"/>
    </xf>
    <xf numFmtId="43" fontId="12" fillId="0" borderId="37" xfId="0" applyNumberFormat="1" applyFont="1" applyBorder="1" applyAlignment="1">
      <alignment horizontal="center"/>
    </xf>
    <xf numFmtId="164" fontId="12" fillId="0" borderId="38" xfId="0" applyNumberFormat="1" applyFont="1" applyBorder="1" applyAlignment="1">
      <alignment horizontal="center"/>
    </xf>
    <xf numFmtId="0" fontId="36" fillId="0" borderId="16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41" fontId="36" fillId="0" borderId="0" xfId="0" applyNumberFormat="1" applyFont="1" applyBorder="1" applyAlignment="1">
      <alignment horizontal="center"/>
    </xf>
    <xf numFmtId="43" fontId="36" fillId="0" borderId="37" xfId="0" applyNumberFormat="1" applyFont="1" applyBorder="1" applyAlignment="1">
      <alignment horizontal="center"/>
    </xf>
    <xf numFmtId="164" fontId="36" fillId="0" borderId="38" xfId="0" applyNumberFormat="1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41" fontId="12" fillId="0" borderId="0" xfId="0" applyNumberFormat="1" applyFont="1" applyBorder="1" applyAlignment="1">
      <alignment horizontal="left" indent="1"/>
    </xf>
    <xf numFmtId="49" fontId="12" fillId="0" borderId="16" xfId="0" applyNumberFormat="1" applyFont="1" applyBorder="1" applyAlignment="1">
      <alignment horizontal="left" indent="2"/>
    </xf>
    <xf numFmtId="49" fontId="12" fillId="0" borderId="0" xfId="0" applyNumberFormat="1" applyFont="1" applyBorder="1" applyAlignment="1">
      <alignment horizontal="left" indent="2"/>
    </xf>
    <xf numFmtId="41" fontId="12" fillId="0" borderId="0" xfId="0" applyNumberFormat="1" applyFont="1" applyBorder="1" applyAlignment="1">
      <alignment horizontal="left" indent="2"/>
    </xf>
    <xf numFmtId="49" fontId="12" fillId="0" borderId="16" xfId="0" applyNumberFormat="1" applyFont="1" applyBorder="1" applyAlignment="1">
      <alignment horizontal="left" indent="3"/>
    </xf>
    <xf numFmtId="49" fontId="12" fillId="0" borderId="0" xfId="0" applyNumberFormat="1" applyFont="1" applyBorder="1" applyAlignment="1">
      <alignment horizontal="left" indent="3"/>
    </xf>
    <xf numFmtId="41" fontId="12" fillId="0" borderId="0" xfId="0" applyNumberFormat="1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41" fontId="12" fillId="0" borderId="24" xfId="0" applyNumberFormat="1" applyFont="1" applyBorder="1" applyAlignment="1">
      <alignment horizontal="left"/>
    </xf>
    <xf numFmtId="43" fontId="12" fillId="0" borderId="37" xfId="0" applyNumberFormat="1" applyFont="1" applyBorder="1" applyAlignment="1">
      <alignment horizontal="right"/>
    </xf>
    <xf numFmtId="43" fontId="12" fillId="0" borderId="37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2" fillId="0" borderId="39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12" fillId="0" borderId="39" xfId="0" applyNumberFormat="1" applyFont="1" applyBorder="1" applyAlignment="1">
      <alignment horizontal="left"/>
    </xf>
    <xf numFmtId="49" fontId="12" fillId="0" borderId="16" xfId="0" applyNumberFormat="1" applyFont="1" applyBorder="1" applyAlignment="1">
      <alignment horizontal="left"/>
    </xf>
    <xf numFmtId="0" fontId="12" fillId="0" borderId="16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39" xfId="0" applyFont="1" applyBorder="1" applyAlignment="1">
      <alignment horizontal="left" indent="1"/>
    </xf>
    <xf numFmtId="0" fontId="12" fillId="0" borderId="22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40" xfId="0" applyFont="1" applyBorder="1" applyAlignment="1">
      <alignment horizontal="left" wrapText="1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41" fontId="12" fillId="0" borderId="43" xfId="0" applyNumberFormat="1" applyFont="1" applyBorder="1" applyAlignment="1">
      <alignment horizontal="center"/>
    </xf>
    <xf numFmtId="0" fontId="36" fillId="0" borderId="37" xfId="0" applyFont="1" applyBorder="1" applyAlignment="1">
      <alignment horizontal="left"/>
    </xf>
    <xf numFmtId="41" fontId="36" fillId="0" borderId="39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41" fontId="12" fillId="0" borderId="39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/>
    </xf>
    <xf numFmtId="41" fontId="12" fillId="0" borderId="4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41" fontId="12" fillId="0" borderId="44" xfId="0" applyNumberFormat="1" applyFont="1" applyBorder="1" applyAlignment="1">
      <alignment horizontal="center"/>
    </xf>
    <xf numFmtId="43" fontId="12" fillId="0" borderId="45" xfId="0" applyNumberFormat="1" applyFont="1" applyBorder="1" applyAlignment="1">
      <alignment horizontal="center"/>
    </xf>
    <xf numFmtId="164" fontId="12" fillId="0" borderId="46" xfId="0" applyNumberFormat="1" applyFont="1" applyBorder="1" applyAlignment="1">
      <alignment horizontal="center"/>
    </xf>
    <xf numFmtId="43" fontId="12" fillId="0" borderId="10" xfId="0" applyNumberFormat="1" applyFont="1" applyBorder="1" applyAlignment="1">
      <alignment horizontal="center"/>
    </xf>
    <xf numFmtId="164" fontId="12" fillId="0" borderId="47" xfId="0" applyNumberFormat="1" applyFont="1" applyBorder="1" applyAlignment="1">
      <alignment horizontal="center"/>
    </xf>
    <xf numFmtId="43" fontId="36" fillId="0" borderId="48" xfId="0" applyNumberFormat="1" applyFont="1" applyBorder="1" applyAlignment="1">
      <alignment horizontal="center"/>
    </xf>
    <xf numFmtId="164" fontId="36" fillId="0" borderId="49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zoomScalePageLayoutView="0" workbookViewId="0" topLeftCell="A90">
      <selection activeCell="D123" sqref="D123"/>
    </sheetView>
  </sheetViews>
  <sheetFormatPr defaultColWidth="9.00390625" defaultRowHeight="12.75"/>
  <cols>
    <col min="1" max="1" width="3.625" style="2" customWidth="1"/>
    <col min="2" max="2" width="31.625" style="2" customWidth="1"/>
    <col min="3" max="3" width="15.875" style="2" customWidth="1"/>
    <col min="4" max="4" width="15.375" style="3" customWidth="1"/>
    <col min="5" max="5" width="18.125" style="5" customWidth="1"/>
    <col min="6" max="6" width="10.375" style="7" customWidth="1"/>
    <col min="7" max="7" width="6.25390625" style="7" customWidth="1"/>
    <col min="8" max="8" width="9.125" style="2" hidden="1" customWidth="1"/>
    <col min="9" max="16384" width="9.125" style="2" customWidth="1"/>
  </cols>
  <sheetData>
    <row r="1" spans="1:8" ht="12.75">
      <c r="A1" s="8"/>
      <c r="B1" s="8"/>
      <c r="C1" s="8"/>
      <c r="D1" s="9"/>
      <c r="E1" s="10"/>
      <c r="H1" s="8"/>
    </row>
    <row r="2" spans="1:7" s="1" customFormat="1" ht="18">
      <c r="A2" s="37" t="s">
        <v>0</v>
      </c>
      <c r="B2" s="37"/>
      <c r="C2" s="37"/>
      <c r="D2" s="2"/>
      <c r="E2" s="38"/>
      <c r="F2" s="39"/>
      <c r="G2" s="39"/>
    </row>
    <row r="3" spans="1:7" s="1" customFormat="1" ht="18">
      <c r="A3" s="37"/>
      <c r="B3" s="37"/>
      <c r="C3" s="37"/>
      <c r="D3" s="2"/>
      <c r="E3" s="38"/>
      <c r="F3" s="39"/>
      <c r="G3" s="39"/>
    </row>
    <row r="4" spans="1:7" s="1" customFormat="1" ht="18">
      <c r="A4" s="37"/>
      <c r="B4" s="37"/>
      <c r="C4" s="37"/>
      <c r="D4" s="2"/>
      <c r="E4" s="38"/>
      <c r="F4" s="39"/>
      <c r="G4" s="39"/>
    </row>
    <row r="5" spans="6:7" ht="9" customHeight="1">
      <c r="F5" s="40"/>
      <c r="G5" s="40"/>
    </row>
    <row r="6" spans="1:7" ht="30.75" customHeight="1">
      <c r="A6" s="52" t="s">
        <v>84</v>
      </c>
      <c r="B6" s="52"/>
      <c r="C6" s="52"/>
      <c r="D6" s="52"/>
      <c r="E6" s="52"/>
      <c r="F6" s="52"/>
      <c r="G6" s="41"/>
    </row>
    <row r="7" spans="1:8" ht="14.25" customHeight="1">
      <c r="A7" s="55" t="s">
        <v>85</v>
      </c>
      <c r="B7" s="55"/>
      <c r="C7" s="55"/>
      <c r="D7" s="55"/>
      <c r="E7" s="55"/>
      <c r="F7" s="55"/>
      <c r="G7" s="55"/>
      <c r="H7" s="55"/>
    </row>
    <row r="8" spans="1:8" ht="14.25" customHeight="1">
      <c r="A8" s="52" t="s">
        <v>80</v>
      </c>
      <c r="B8" s="52"/>
      <c r="C8" s="52"/>
      <c r="D8" s="52"/>
      <c r="E8" s="52"/>
      <c r="F8" s="52"/>
      <c r="G8" s="42"/>
      <c r="H8" s="42"/>
    </row>
    <row r="9" spans="1:7" ht="9" customHeight="1">
      <c r="A9" s="56" t="s">
        <v>51</v>
      </c>
      <c r="B9" s="56"/>
      <c r="C9" s="56"/>
      <c r="D9" s="56"/>
      <c r="E9" s="56"/>
      <c r="F9" s="56"/>
      <c r="G9" s="43"/>
    </row>
    <row r="10" spans="1:7" ht="14.25" customHeight="1">
      <c r="A10" s="57" t="s">
        <v>79</v>
      </c>
      <c r="B10" s="57"/>
      <c r="C10" s="57"/>
      <c r="D10" s="57"/>
      <c r="E10" s="57"/>
      <c r="F10" s="57"/>
      <c r="G10" s="44"/>
    </row>
    <row r="11" spans="1:7" ht="13.5" customHeight="1">
      <c r="A11" s="57" t="s">
        <v>87</v>
      </c>
      <c r="B11" s="57"/>
      <c r="C11" s="57"/>
      <c r="D11" s="57"/>
      <c r="E11" s="57"/>
      <c r="F11" s="57"/>
      <c r="G11" s="44"/>
    </row>
    <row r="12" spans="1:8" s="4" customFormat="1" ht="12.75" customHeight="1">
      <c r="A12" s="54" t="s">
        <v>52</v>
      </c>
      <c r="B12" s="54"/>
      <c r="C12" s="54"/>
      <c r="D12" s="54"/>
      <c r="E12" s="54"/>
      <c r="F12" s="54"/>
      <c r="G12" s="45"/>
      <c r="H12" s="2"/>
    </row>
    <row r="13" spans="1:8" s="4" customFormat="1" ht="12.75" customHeight="1">
      <c r="A13" s="54" t="s">
        <v>78</v>
      </c>
      <c r="B13" s="54"/>
      <c r="C13" s="54"/>
      <c r="D13" s="54"/>
      <c r="E13" s="54"/>
      <c r="F13" s="54"/>
      <c r="G13" s="45"/>
      <c r="H13" s="2"/>
    </row>
    <row r="14" spans="1:8" s="8" customFormat="1" ht="15" customHeight="1">
      <c r="A14" s="53" t="s">
        <v>86</v>
      </c>
      <c r="B14" s="53"/>
      <c r="C14" s="53"/>
      <c r="D14" s="53"/>
      <c r="E14" s="53"/>
      <c r="F14" s="53"/>
      <c r="G14" s="47"/>
      <c r="H14" s="2"/>
    </row>
    <row r="15" spans="1:8" s="8" customFormat="1" ht="15" customHeight="1">
      <c r="A15" s="53" t="s">
        <v>81</v>
      </c>
      <c r="B15" s="53"/>
      <c r="C15" s="53"/>
      <c r="D15" s="53"/>
      <c r="E15" s="53"/>
      <c r="F15" s="53"/>
      <c r="G15" s="47"/>
      <c r="H15" s="2"/>
    </row>
    <row r="16" spans="1:8" s="4" customFormat="1" ht="7.5" customHeight="1">
      <c r="A16" s="46"/>
      <c r="B16" s="46"/>
      <c r="C16" s="46"/>
      <c r="D16" s="46"/>
      <c r="E16" s="46"/>
      <c r="F16" s="46"/>
      <c r="G16" s="47"/>
      <c r="H16" s="2"/>
    </row>
    <row r="17" spans="1:7" ht="15">
      <c r="A17" s="53" t="s">
        <v>46</v>
      </c>
      <c r="B17" s="53"/>
      <c r="C17" s="53"/>
      <c r="D17" s="53"/>
      <c r="E17" s="53"/>
      <c r="F17" s="53"/>
      <c r="G17" s="46"/>
    </row>
    <row r="18" spans="1:7" ht="15">
      <c r="A18" s="48" t="s">
        <v>47</v>
      </c>
      <c r="B18" s="48"/>
      <c r="C18" s="48"/>
      <c r="D18" s="49"/>
      <c r="E18" s="50"/>
      <c r="F18" s="51"/>
      <c r="G18" s="51"/>
    </row>
    <row r="19" spans="1:8" ht="15">
      <c r="A19" s="16"/>
      <c r="B19" s="16"/>
      <c r="C19" s="16"/>
      <c r="D19" s="17"/>
      <c r="E19" s="18"/>
      <c r="F19" s="19"/>
      <c r="G19" s="19"/>
      <c r="H19" s="12"/>
    </row>
    <row r="20" spans="1:8" ht="9.75" customHeight="1" thickBot="1">
      <c r="A20" s="12"/>
      <c r="B20" s="12"/>
      <c r="C20" s="12"/>
      <c r="D20" s="13"/>
      <c r="E20" s="14"/>
      <c r="F20" s="15"/>
      <c r="G20" s="15"/>
      <c r="H20" s="12"/>
    </row>
    <row r="21" spans="1:8" ht="13.5" thickBot="1">
      <c r="A21" s="58"/>
      <c r="B21" s="59"/>
      <c r="C21" s="60" t="s">
        <v>70</v>
      </c>
      <c r="D21" s="61"/>
      <c r="E21" s="62" t="s">
        <v>83</v>
      </c>
      <c r="F21" s="63"/>
      <c r="G21" s="20"/>
      <c r="H21" s="12"/>
    </row>
    <row r="22" spans="1:8" ht="12.75">
      <c r="A22" s="64" t="s">
        <v>1</v>
      </c>
      <c r="B22" s="65" t="s">
        <v>2</v>
      </c>
      <c r="C22" s="65" t="s">
        <v>68</v>
      </c>
      <c r="D22" s="66" t="s">
        <v>71</v>
      </c>
      <c r="E22" s="67" t="s">
        <v>3</v>
      </c>
      <c r="F22" s="68" t="s">
        <v>4</v>
      </c>
      <c r="G22" s="20"/>
      <c r="H22" s="12"/>
    </row>
    <row r="23" spans="1:8" ht="13.5" thickBot="1">
      <c r="A23" s="69"/>
      <c r="B23" s="70"/>
      <c r="C23" s="70" t="s">
        <v>69</v>
      </c>
      <c r="D23" s="71" t="s">
        <v>82</v>
      </c>
      <c r="E23" s="72"/>
      <c r="F23" s="73"/>
      <c r="G23" s="20"/>
      <c r="H23" s="12"/>
    </row>
    <row r="24" spans="1:8" ht="12.75">
      <c r="A24" s="64"/>
      <c r="B24" s="65"/>
      <c r="C24" s="74"/>
      <c r="D24" s="75"/>
      <c r="E24" s="76"/>
      <c r="F24" s="77"/>
      <c r="G24" s="20"/>
      <c r="H24" s="12"/>
    </row>
    <row r="25" spans="1:8" ht="12.75">
      <c r="A25" s="78" t="s">
        <v>5</v>
      </c>
      <c r="B25" s="79" t="s">
        <v>6</v>
      </c>
      <c r="C25" s="80">
        <v>22849890</v>
      </c>
      <c r="D25" s="81">
        <v>23020555</v>
      </c>
      <c r="E25" s="82">
        <v>10095138.62</v>
      </c>
      <c r="F25" s="83">
        <f>E25/D25*100</f>
        <v>43.852716061797814</v>
      </c>
      <c r="G25" s="23"/>
      <c r="H25" s="12"/>
    </row>
    <row r="26" spans="1:8" ht="9.75" customHeight="1">
      <c r="A26" s="84"/>
      <c r="B26" s="85"/>
      <c r="C26" s="86"/>
      <c r="D26" s="87"/>
      <c r="E26" s="88"/>
      <c r="F26" s="89"/>
      <c r="G26" s="20"/>
      <c r="H26" s="12"/>
    </row>
    <row r="27" spans="1:8" ht="9.75" customHeight="1">
      <c r="A27" s="64"/>
      <c r="B27" s="65"/>
      <c r="C27" s="90"/>
      <c r="D27" s="66"/>
      <c r="E27" s="91"/>
      <c r="F27" s="77"/>
      <c r="G27" s="20"/>
      <c r="H27" s="12"/>
    </row>
    <row r="28" spans="1:8" ht="12.75">
      <c r="A28" s="78" t="s">
        <v>7</v>
      </c>
      <c r="B28" s="79" t="s">
        <v>50</v>
      </c>
      <c r="C28" s="80">
        <v>5663610</v>
      </c>
      <c r="D28" s="81">
        <v>6579093</v>
      </c>
      <c r="E28" s="82">
        <v>3045412.47</v>
      </c>
      <c r="F28" s="83">
        <f>E28/D28*100</f>
        <v>46.289244885275224</v>
      </c>
      <c r="G28" s="23"/>
      <c r="H28" s="12"/>
    </row>
    <row r="29" spans="1:8" ht="12.75">
      <c r="A29" s="64"/>
      <c r="B29" s="92" t="s">
        <v>8</v>
      </c>
      <c r="C29" s="93"/>
      <c r="D29" s="66"/>
      <c r="E29" s="91"/>
      <c r="F29" s="77"/>
      <c r="G29" s="20"/>
      <c r="H29" s="12"/>
    </row>
    <row r="30" spans="1:8" ht="12.75">
      <c r="A30" s="64"/>
      <c r="B30" s="92" t="s">
        <v>9</v>
      </c>
      <c r="C30" s="93">
        <v>5132010</v>
      </c>
      <c r="D30" s="66">
        <v>4987548</v>
      </c>
      <c r="E30" s="91">
        <v>2602755.13</v>
      </c>
      <c r="F30" s="77">
        <f>E30/D30*100</f>
        <v>52.18506428409311</v>
      </c>
      <c r="G30" s="20"/>
      <c r="H30" s="12"/>
    </row>
    <row r="31" spans="1:8" ht="12.75">
      <c r="A31" s="64"/>
      <c r="B31" s="92" t="s">
        <v>10</v>
      </c>
      <c r="C31" s="93"/>
      <c r="D31" s="66"/>
      <c r="E31" s="91"/>
      <c r="F31" s="77"/>
      <c r="G31" s="20"/>
      <c r="H31" s="12"/>
    </row>
    <row r="32" spans="1:8" ht="9.75" customHeight="1">
      <c r="A32" s="64"/>
      <c r="B32" s="92"/>
      <c r="C32" s="93"/>
      <c r="D32" s="66"/>
      <c r="E32" s="91"/>
      <c r="F32" s="77"/>
      <c r="G32" s="20"/>
      <c r="H32" s="12"/>
    </row>
    <row r="33" spans="1:8" ht="12.75">
      <c r="A33" s="64"/>
      <c r="B33" s="92" t="s">
        <v>32</v>
      </c>
      <c r="C33" s="93">
        <v>531600</v>
      </c>
      <c r="D33" s="66">
        <v>516207</v>
      </c>
      <c r="E33" s="91">
        <v>283671</v>
      </c>
      <c r="F33" s="77">
        <f>E33/D33*100</f>
        <v>54.95295491924751</v>
      </c>
      <c r="G33" s="20"/>
      <c r="H33" s="12"/>
    </row>
    <row r="34" spans="1:8" ht="12.75">
      <c r="A34" s="64"/>
      <c r="B34" s="92" t="s">
        <v>11</v>
      </c>
      <c r="C34" s="93"/>
      <c r="D34" s="66"/>
      <c r="E34" s="91"/>
      <c r="F34" s="77"/>
      <c r="G34" s="20"/>
      <c r="H34" s="12"/>
    </row>
    <row r="35" spans="1:8" ht="9" customHeight="1">
      <c r="A35" s="64"/>
      <c r="B35" s="92"/>
      <c r="C35" s="93"/>
      <c r="D35" s="66"/>
      <c r="E35" s="91"/>
      <c r="F35" s="77"/>
      <c r="G35" s="20"/>
      <c r="H35" s="12"/>
    </row>
    <row r="36" spans="1:8" ht="12.75">
      <c r="A36" s="64"/>
      <c r="B36" s="92" t="s">
        <v>76</v>
      </c>
      <c r="C36" s="93"/>
      <c r="D36" s="66"/>
      <c r="E36" s="91"/>
      <c r="F36" s="77"/>
      <c r="G36" s="20"/>
      <c r="H36" s="12"/>
    </row>
    <row r="37" spans="1:8" ht="12.75">
      <c r="A37" s="64"/>
      <c r="B37" s="92" t="s">
        <v>77</v>
      </c>
      <c r="C37" s="93">
        <v>0</v>
      </c>
      <c r="D37" s="66">
        <v>138987</v>
      </c>
      <c r="E37" s="91">
        <v>138986.34</v>
      </c>
      <c r="F37" s="77">
        <f>E37/D37*100</f>
        <v>99.99952513544432</v>
      </c>
      <c r="G37" s="20"/>
      <c r="H37" s="12"/>
    </row>
    <row r="38" spans="1:8" ht="9.75" customHeight="1">
      <c r="A38" s="64"/>
      <c r="B38" s="92"/>
      <c r="C38" s="93"/>
      <c r="D38" s="66"/>
      <c r="E38" s="91"/>
      <c r="F38" s="77"/>
      <c r="G38" s="20"/>
      <c r="H38" s="12"/>
    </row>
    <row r="39" spans="1:8" ht="12.75">
      <c r="A39" s="64"/>
      <c r="B39" s="92" t="s">
        <v>31</v>
      </c>
      <c r="C39" s="93">
        <v>0</v>
      </c>
      <c r="D39" s="66">
        <v>936351</v>
      </c>
      <c r="E39" s="91">
        <v>20000</v>
      </c>
      <c r="F39" s="77">
        <f>E39/D39*100</f>
        <v>2.135951155068986</v>
      </c>
      <c r="G39" s="20"/>
      <c r="H39" s="12"/>
    </row>
    <row r="40" spans="1:8" ht="12" customHeight="1">
      <c r="A40" s="84"/>
      <c r="B40" s="94" t="s">
        <v>11</v>
      </c>
      <c r="C40" s="95"/>
      <c r="D40" s="87"/>
      <c r="E40" s="88"/>
      <c r="F40" s="89"/>
      <c r="G40" s="20"/>
      <c r="H40" s="12"/>
    </row>
    <row r="41" spans="1:8" ht="8.25" customHeight="1">
      <c r="A41" s="64"/>
      <c r="B41" s="65"/>
      <c r="C41" s="90"/>
      <c r="D41" s="66"/>
      <c r="E41" s="91"/>
      <c r="F41" s="77"/>
      <c r="G41" s="20"/>
      <c r="H41" s="12"/>
    </row>
    <row r="42" spans="1:8" ht="12.75">
      <c r="A42" s="78" t="s">
        <v>12</v>
      </c>
      <c r="B42" s="79" t="s">
        <v>13</v>
      </c>
      <c r="C42" s="80"/>
      <c r="D42" s="66"/>
      <c r="E42" s="91"/>
      <c r="F42" s="77"/>
      <c r="G42" s="20"/>
      <c r="H42" s="12"/>
    </row>
    <row r="43" spans="1:8" ht="12.75">
      <c r="A43" s="78"/>
      <c r="B43" s="79" t="s">
        <v>14</v>
      </c>
      <c r="C43" s="80">
        <v>13328344</v>
      </c>
      <c r="D43" s="81">
        <v>13354475</v>
      </c>
      <c r="E43" s="82">
        <v>8170712</v>
      </c>
      <c r="F43" s="83">
        <f>E43/D43*100</f>
        <v>61.1833261884125</v>
      </c>
      <c r="G43" s="23"/>
      <c r="H43" s="12"/>
    </row>
    <row r="44" spans="1:8" ht="9" customHeight="1" thickBot="1">
      <c r="A44" s="69"/>
      <c r="B44" s="70"/>
      <c r="C44" s="96"/>
      <c r="D44" s="71"/>
      <c r="E44" s="97"/>
      <c r="F44" s="98"/>
      <c r="G44" s="20"/>
      <c r="H44" s="12"/>
    </row>
    <row r="45" spans="1:8" ht="7.5" customHeight="1">
      <c r="A45" s="74"/>
      <c r="B45" s="74"/>
      <c r="C45" s="99"/>
      <c r="D45" s="100"/>
      <c r="E45" s="76"/>
      <c r="F45" s="101"/>
      <c r="G45" s="20"/>
      <c r="H45" s="12"/>
    </row>
    <row r="46" spans="1:8" ht="15" thickBot="1">
      <c r="A46" s="74"/>
      <c r="B46" s="102" t="s">
        <v>29</v>
      </c>
      <c r="C46" s="103">
        <v>41841844</v>
      </c>
      <c r="D46" s="104">
        <v>42954123</v>
      </c>
      <c r="E46" s="105">
        <v>21311263.09</v>
      </c>
      <c r="F46" s="106">
        <f>E46/D46*100</f>
        <v>49.61401048742166</v>
      </c>
      <c r="G46" s="25"/>
      <c r="H46" s="12"/>
    </row>
    <row r="47" spans="1:8" ht="14.25">
      <c r="A47" s="21"/>
      <c r="B47" s="24"/>
      <c r="C47" s="22"/>
      <c r="D47" s="26"/>
      <c r="E47" s="27"/>
      <c r="F47" s="25"/>
      <c r="G47" s="25"/>
      <c r="H47" s="12"/>
    </row>
    <row r="48" spans="1:8" ht="14.25">
      <c r="A48" s="21"/>
      <c r="B48" s="24"/>
      <c r="C48" s="22"/>
      <c r="D48" s="26"/>
      <c r="E48" s="27"/>
      <c r="F48" s="25"/>
      <c r="G48" s="25"/>
      <c r="H48" s="12"/>
    </row>
    <row r="49" spans="1:8" ht="14.25">
      <c r="A49" s="21"/>
      <c r="B49" s="24"/>
      <c r="C49" s="22"/>
      <c r="D49" s="26"/>
      <c r="E49" s="27"/>
      <c r="F49" s="25"/>
      <c r="G49" s="25"/>
      <c r="H49" s="12"/>
    </row>
    <row r="50" spans="1:8" ht="14.25">
      <c r="A50" s="21"/>
      <c r="B50" s="24"/>
      <c r="C50" s="22"/>
      <c r="D50" s="26"/>
      <c r="E50" s="27"/>
      <c r="F50" s="25"/>
      <c r="G50" s="25"/>
      <c r="H50" s="12"/>
    </row>
    <row r="51" spans="1:8" ht="14.25">
      <c r="A51" s="21"/>
      <c r="B51" s="24"/>
      <c r="C51" s="22"/>
      <c r="D51" s="26"/>
      <c r="E51" s="27"/>
      <c r="F51" s="25"/>
      <c r="G51" s="25"/>
      <c r="H51" s="12"/>
    </row>
    <row r="52" spans="1:8" ht="14.25">
      <c r="A52" s="21"/>
      <c r="B52" s="24"/>
      <c r="C52" s="22"/>
      <c r="D52" s="26"/>
      <c r="E52" s="27"/>
      <c r="F52" s="25"/>
      <c r="G52" s="25"/>
      <c r="H52" s="12"/>
    </row>
    <row r="53" spans="1:8" ht="14.25">
      <c r="A53" s="21"/>
      <c r="B53" s="24"/>
      <c r="C53" s="22"/>
      <c r="D53" s="26"/>
      <c r="E53" s="27"/>
      <c r="F53" s="25"/>
      <c r="G53" s="25"/>
      <c r="H53" s="12"/>
    </row>
    <row r="54" spans="1:8" ht="14.25">
      <c r="A54" s="21"/>
      <c r="B54" s="24"/>
      <c r="C54" s="22"/>
      <c r="D54" s="26"/>
      <c r="E54" s="27"/>
      <c r="F54" s="25"/>
      <c r="G54" s="25"/>
      <c r="H54" s="12"/>
    </row>
    <row r="55" spans="1:8" ht="3" customHeight="1">
      <c r="A55" s="28"/>
      <c r="B55" s="28"/>
      <c r="C55" s="28"/>
      <c r="D55" s="29"/>
      <c r="E55" s="30"/>
      <c r="F55" s="31"/>
      <c r="G55" s="31"/>
      <c r="H55" s="32"/>
    </row>
    <row r="56" spans="1:8" s="11" customFormat="1" ht="12" customHeight="1" thickBot="1">
      <c r="A56" s="107" t="s">
        <v>30</v>
      </c>
      <c r="B56" s="108"/>
      <c r="C56" s="108"/>
      <c r="D56" s="109"/>
      <c r="E56" s="110"/>
      <c r="F56" s="111"/>
      <c r="G56" s="33"/>
      <c r="H56" s="34"/>
    </row>
    <row r="57" spans="1:8" ht="12" customHeight="1">
      <c r="A57" s="58"/>
      <c r="B57" s="58"/>
      <c r="C57" s="112"/>
      <c r="D57" s="113"/>
      <c r="E57" s="114" t="s">
        <v>15</v>
      </c>
      <c r="F57" s="115"/>
      <c r="G57" s="35"/>
      <c r="H57" s="12"/>
    </row>
    <row r="58" spans="1:8" ht="10.5" customHeight="1">
      <c r="A58" s="84" t="s">
        <v>1</v>
      </c>
      <c r="B58" s="84" t="s">
        <v>16</v>
      </c>
      <c r="C58" s="116"/>
      <c r="D58" s="117"/>
      <c r="E58" s="118" t="s">
        <v>17</v>
      </c>
      <c r="F58" s="119" t="s">
        <v>18</v>
      </c>
      <c r="G58" s="20"/>
      <c r="H58" s="12"/>
    </row>
    <row r="59" spans="1:8" ht="7.5" customHeight="1">
      <c r="A59" s="120">
        <v>1</v>
      </c>
      <c r="B59" s="121">
        <v>2</v>
      </c>
      <c r="C59" s="122"/>
      <c r="D59" s="123"/>
      <c r="E59" s="124">
        <v>3</v>
      </c>
      <c r="F59" s="125">
        <v>4</v>
      </c>
      <c r="G59" s="36"/>
      <c r="H59" s="12"/>
    </row>
    <row r="60" spans="1:8" ht="6.75" customHeight="1">
      <c r="A60" s="64"/>
      <c r="B60" s="64"/>
      <c r="C60" s="74"/>
      <c r="D60" s="126"/>
      <c r="E60" s="127"/>
      <c r="F60" s="128"/>
      <c r="G60" s="20"/>
      <c r="H60" s="12"/>
    </row>
    <row r="61" spans="1:8" s="4" customFormat="1" ht="12.75">
      <c r="A61" s="129">
        <v>1</v>
      </c>
      <c r="B61" s="129" t="s">
        <v>6</v>
      </c>
      <c r="C61" s="130"/>
      <c r="D61" s="131"/>
      <c r="E61" s="132">
        <v>10095138.62</v>
      </c>
      <c r="F61" s="133">
        <f>E61/E113*100</f>
        <v>47.369968534323974</v>
      </c>
      <c r="G61" s="23"/>
      <c r="H61" s="12"/>
    </row>
    <row r="62" spans="1:8" s="4" customFormat="1" ht="6.75" customHeight="1">
      <c r="A62" s="64"/>
      <c r="B62" s="64" t="s">
        <v>19</v>
      </c>
      <c r="C62" s="74"/>
      <c r="D62" s="126"/>
      <c r="E62" s="127"/>
      <c r="F62" s="128"/>
      <c r="G62" s="20"/>
      <c r="H62" s="12"/>
    </row>
    <row r="63" spans="1:8" s="4" customFormat="1" ht="12.75">
      <c r="A63" s="64" t="s">
        <v>20</v>
      </c>
      <c r="B63" s="134" t="s">
        <v>53</v>
      </c>
      <c r="C63" s="135"/>
      <c r="D63" s="117"/>
      <c r="E63" s="118">
        <v>8714728.61</v>
      </c>
      <c r="F63" s="119">
        <f>E63/E113*100</f>
        <v>40.89259549373805</v>
      </c>
      <c r="G63" s="20"/>
      <c r="H63" s="12"/>
    </row>
    <row r="64" spans="1:8" s="4" customFormat="1" ht="12.75">
      <c r="A64" s="64"/>
      <c r="B64" s="136" t="s">
        <v>21</v>
      </c>
      <c r="C64" s="102"/>
      <c r="D64" s="126"/>
      <c r="E64" s="127"/>
      <c r="F64" s="128"/>
      <c r="G64" s="20"/>
      <c r="H64" s="12"/>
    </row>
    <row r="65" spans="1:8" s="4" customFormat="1" ht="12.75">
      <c r="A65" s="64"/>
      <c r="B65" s="137" t="s">
        <v>35</v>
      </c>
      <c r="C65" s="138"/>
      <c r="D65" s="139"/>
      <c r="E65" s="127">
        <v>3420349.51</v>
      </c>
      <c r="F65" s="128">
        <f>E65/E113*100</f>
        <v>16.04949221242991</v>
      </c>
      <c r="G65" s="20"/>
      <c r="H65" s="12"/>
    </row>
    <row r="66" spans="1:8" s="4" customFormat="1" ht="12.75">
      <c r="A66" s="64"/>
      <c r="B66" s="137" t="s">
        <v>38</v>
      </c>
      <c r="C66" s="138"/>
      <c r="D66" s="139"/>
      <c r="E66" s="127">
        <v>499331.25</v>
      </c>
      <c r="F66" s="128">
        <f>E66/E113*100</f>
        <v>2.3430392083813367</v>
      </c>
      <c r="G66" s="20"/>
      <c r="H66" s="12"/>
    </row>
    <row r="67" spans="1:8" s="4" customFormat="1" ht="12.75">
      <c r="A67" s="64"/>
      <c r="B67" s="137" t="s">
        <v>37</v>
      </c>
      <c r="C67" s="138"/>
      <c r="D67" s="139"/>
      <c r="E67" s="127">
        <v>238646.9</v>
      </c>
      <c r="F67" s="128">
        <f>E67/E113*100</f>
        <v>1.1198158410046637</v>
      </c>
      <c r="G67" s="20"/>
      <c r="H67" s="12"/>
    </row>
    <row r="68" spans="1:8" s="4" customFormat="1" ht="12.75">
      <c r="A68" s="64"/>
      <c r="B68" s="137" t="s">
        <v>36</v>
      </c>
      <c r="C68" s="138"/>
      <c r="D68" s="139"/>
      <c r="E68" s="127">
        <v>189635.39</v>
      </c>
      <c r="F68" s="128">
        <f>E68/E113*100</f>
        <v>0.8898364644045132</v>
      </c>
      <c r="G68" s="20"/>
      <c r="H68" s="12"/>
    </row>
    <row r="69" spans="1:8" s="4" customFormat="1" ht="12.75">
      <c r="A69" s="64"/>
      <c r="B69" s="137" t="s">
        <v>39</v>
      </c>
      <c r="C69" s="138"/>
      <c r="D69" s="139"/>
      <c r="E69" s="127">
        <v>9731.3</v>
      </c>
      <c r="F69" s="128">
        <f>E69/E113*100</f>
        <v>0.04566270877002251</v>
      </c>
      <c r="G69" s="20"/>
      <c r="H69" s="12"/>
    </row>
    <row r="70" spans="1:8" s="4" customFormat="1" ht="12.75">
      <c r="A70" s="64"/>
      <c r="B70" s="137" t="s">
        <v>66</v>
      </c>
      <c r="C70" s="138"/>
      <c r="D70" s="139"/>
      <c r="E70" s="127">
        <v>39088.02</v>
      </c>
      <c r="F70" s="128">
        <f>E70/E113*100</f>
        <v>0.18341484423014554</v>
      </c>
      <c r="G70" s="20"/>
      <c r="H70" s="12"/>
    </row>
    <row r="71" spans="1:8" s="4" customFormat="1" ht="12.75">
      <c r="A71" s="64"/>
      <c r="B71" s="137" t="s">
        <v>65</v>
      </c>
      <c r="C71" s="138"/>
      <c r="D71" s="139"/>
      <c r="E71" s="127">
        <v>34110</v>
      </c>
      <c r="F71" s="128">
        <f>E71/E113*100</f>
        <v>0.1600562099766185</v>
      </c>
      <c r="G71" s="20"/>
      <c r="H71" s="12"/>
    </row>
    <row r="72" spans="1:8" s="4" customFormat="1" ht="12.75">
      <c r="A72" s="64"/>
      <c r="B72" s="137" t="s">
        <v>34</v>
      </c>
      <c r="C72" s="138"/>
      <c r="D72" s="139"/>
      <c r="E72" s="127">
        <v>16337.92</v>
      </c>
      <c r="F72" s="128">
        <f>E72/E113*100</f>
        <v>0.07666331146588083</v>
      </c>
      <c r="G72" s="20"/>
      <c r="H72" s="12"/>
    </row>
    <row r="73" spans="1:8" s="4" customFormat="1" ht="12.75">
      <c r="A73" s="64"/>
      <c r="B73" s="137" t="s">
        <v>33</v>
      </c>
      <c r="C73" s="138"/>
      <c r="D73" s="139"/>
      <c r="E73" s="127">
        <v>10592.23</v>
      </c>
      <c r="F73" s="128">
        <f>E73/E113*100</f>
        <v>0.049702497478763936</v>
      </c>
      <c r="G73" s="20"/>
      <c r="H73" s="12"/>
    </row>
    <row r="74" spans="1:8" s="4" customFormat="1" ht="12.75">
      <c r="A74" s="64"/>
      <c r="B74" s="137" t="s">
        <v>54</v>
      </c>
      <c r="C74" s="138"/>
      <c r="D74" s="139"/>
      <c r="E74" s="127">
        <v>290</v>
      </c>
      <c r="F74" s="128">
        <f>E74/E113*100</f>
        <v>0.0013607827878399112</v>
      </c>
      <c r="G74" s="20"/>
      <c r="H74" s="12"/>
    </row>
    <row r="75" spans="1:8" ht="12.75">
      <c r="A75" s="64"/>
      <c r="B75" s="140" t="s">
        <v>55</v>
      </c>
      <c r="C75" s="141"/>
      <c r="D75" s="142"/>
      <c r="E75" s="127"/>
      <c r="F75" s="128"/>
      <c r="G75" s="20"/>
      <c r="H75" s="12"/>
    </row>
    <row r="76" spans="1:8" ht="12.75">
      <c r="A76" s="64"/>
      <c r="B76" s="143" t="s">
        <v>56</v>
      </c>
      <c r="C76" s="144"/>
      <c r="D76" s="142"/>
      <c r="E76" s="127">
        <v>4146103</v>
      </c>
      <c r="F76" s="128">
        <f>E76/E113*100</f>
        <v>19.454984824177306</v>
      </c>
      <c r="G76" s="20"/>
      <c r="H76" s="12"/>
    </row>
    <row r="77" spans="1:8" ht="12.75">
      <c r="A77" s="64"/>
      <c r="B77" s="143" t="s">
        <v>73</v>
      </c>
      <c r="C77" s="144"/>
      <c r="D77" s="142"/>
      <c r="E77" s="127">
        <v>110513.09</v>
      </c>
      <c r="F77" s="128">
        <f>E77/E113*100</f>
        <v>0.5185665886310449</v>
      </c>
      <c r="G77" s="20"/>
      <c r="H77" s="12"/>
    </row>
    <row r="78" spans="1:8" s="4" customFormat="1" ht="9" customHeight="1">
      <c r="A78" s="64"/>
      <c r="B78" s="137"/>
      <c r="C78" s="138"/>
      <c r="D78" s="139"/>
      <c r="E78" s="127"/>
      <c r="F78" s="128"/>
      <c r="G78" s="20"/>
      <c r="H78" s="12"/>
    </row>
    <row r="79" spans="1:8" s="4" customFormat="1" ht="12.75">
      <c r="A79" s="64" t="s">
        <v>22</v>
      </c>
      <c r="B79" s="136" t="s">
        <v>64</v>
      </c>
      <c r="C79" s="102"/>
      <c r="D79" s="145"/>
      <c r="E79" s="127"/>
      <c r="F79" s="128"/>
      <c r="G79" s="20"/>
      <c r="H79" s="12"/>
    </row>
    <row r="80" spans="1:8" s="4" customFormat="1" ht="12.75">
      <c r="A80" s="64"/>
      <c r="B80" s="146" t="s">
        <v>44</v>
      </c>
      <c r="C80" s="147"/>
      <c r="D80" s="148"/>
      <c r="E80" s="118">
        <v>300368.17</v>
      </c>
      <c r="F80" s="119">
        <f>E80/E113*100</f>
        <v>1.4094339163826635</v>
      </c>
      <c r="G80" s="20"/>
      <c r="H80" s="12"/>
    </row>
    <row r="81" spans="1:8" s="4" customFormat="1" ht="12.75">
      <c r="A81" s="64"/>
      <c r="B81" s="136" t="s">
        <v>24</v>
      </c>
      <c r="C81" s="102"/>
      <c r="D81" s="145"/>
      <c r="E81" s="149"/>
      <c r="F81" s="128"/>
      <c r="G81" s="20"/>
      <c r="H81" s="12"/>
    </row>
    <row r="82" spans="1:8" s="4" customFormat="1" ht="12.75">
      <c r="A82" s="64"/>
      <c r="B82" s="137" t="s">
        <v>48</v>
      </c>
      <c r="C82" s="138"/>
      <c r="D82" s="145"/>
      <c r="E82" s="150">
        <v>95574.31</v>
      </c>
      <c r="F82" s="128">
        <f>E82/E113*100</f>
        <v>0.4484685379575031</v>
      </c>
      <c r="G82" s="20"/>
      <c r="H82" s="12"/>
    </row>
    <row r="83" spans="1:8" s="4" customFormat="1" ht="12.75">
      <c r="A83" s="64"/>
      <c r="B83" s="137" t="s">
        <v>40</v>
      </c>
      <c r="C83" s="138"/>
      <c r="D83" s="139"/>
      <c r="E83" s="127">
        <v>141535.41</v>
      </c>
      <c r="F83" s="128">
        <f>E83/E113*100</f>
        <v>0.6641343096478098</v>
      </c>
      <c r="G83" s="20"/>
      <c r="H83" s="12"/>
    </row>
    <row r="84" spans="1:8" s="4" customFormat="1" ht="12.75">
      <c r="A84" s="64"/>
      <c r="B84" s="140" t="s">
        <v>57</v>
      </c>
      <c r="C84" s="141"/>
      <c r="D84" s="145"/>
      <c r="E84" s="127">
        <v>48244.55</v>
      </c>
      <c r="F84" s="128">
        <f>E84/E113*100</f>
        <v>0.22638052843821374</v>
      </c>
      <c r="G84" s="20"/>
      <c r="H84" s="12"/>
    </row>
    <row r="85" spans="1:8" s="4" customFormat="1" ht="12.75">
      <c r="A85" s="64"/>
      <c r="B85" s="151" t="s">
        <v>63</v>
      </c>
      <c r="C85" s="152"/>
      <c r="D85" s="153"/>
      <c r="E85" s="127">
        <v>8100</v>
      </c>
      <c r="F85" s="128">
        <f>E85/E113*100</f>
        <v>0.03800807097070097</v>
      </c>
      <c r="G85" s="20"/>
      <c r="H85" s="12"/>
    </row>
    <row r="86" spans="1:8" s="4" customFormat="1" ht="12.75">
      <c r="A86" s="64"/>
      <c r="B86" s="140" t="s">
        <v>72</v>
      </c>
      <c r="C86" s="154"/>
      <c r="D86" s="155"/>
      <c r="E86" s="127">
        <v>6517.5</v>
      </c>
      <c r="F86" s="128">
        <f>E86/E113*100</f>
        <v>0.030582420068091795</v>
      </c>
      <c r="G86" s="20"/>
      <c r="H86" s="12"/>
    </row>
    <row r="87" spans="1:8" s="4" customFormat="1" ht="12.75">
      <c r="A87" s="64"/>
      <c r="B87" s="151" t="s">
        <v>75</v>
      </c>
      <c r="C87" s="152"/>
      <c r="D87" s="153"/>
      <c r="E87" s="127">
        <v>22.4</v>
      </c>
      <c r="F87" s="128">
        <f>E87/E113*100</f>
        <v>0.00010510873947453106</v>
      </c>
      <c r="G87" s="20"/>
      <c r="H87" s="12"/>
    </row>
    <row r="88" spans="1:8" s="4" customFormat="1" ht="12.75">
      <c r="A88" s="64"/>
      <c r="B88" s="151" t="s">
        <v>88</v>
      </c>
      <c r="C88" s="152"/>
      <c r="D88" s="153"/>
      <c r="E88" s="127">
        <v>374</v>
      </c>
      <c r="F88" s="128">
        <f>E88/E113*100</f>
        <v>0.0017549405608694025</v>
      </c>
      <c r="G88" s="20"/>
      <c r="H88" s="12"/>
    </row>
    <row r="89" spans="1:8" s="4" customFormat="1" ht="12" customHeight="1">
      <c r="A89" s="64"/>
      <c r="B89" s="156"/>
      <c r="C89" s="154"/>
      <c r="D89" s="154"/>
      <c r="E89" s="127"/>
      <c r="F89" s="128"/>
      <c r="G89" s="20"/>
      <c r="H89" s="12"/>
    </row>
    <row r="90" spans="1:8" s="4" customFormat="1" ht="12.75">
      <c r="A90" s="64" t="s">
        <v>25</v>
      </c>
      <c r="B90" s="146" t="s">
        <v>23</v>
      </c>
      <c r="C90" s="147"/>
      <c r="D90" s="117"/>
      <c r="E90" s="118">
        <f>SUM(E92:E98)</f>
        <v>458104.03</v>
      </c>
      <c r="F90" s="119">
        <f>E90/E113*100</f>
        <v>2.1495864795313735</v>
      </c>
      <c r="G90" s="20"/>
      <c r="H90" s="12"/>
    </row>
    <row r="91" spans="1:9" s="4" customFormat="1" ht="12.75">
      <c r="A91" s="64"/>
      <c r="B91" s="136" t="s">
        <v>24</v>
      </c>
      <c r="C91" s="102"/>
      <c r="D91" s="126"/>
      <c r="E91" s="127"/>
      <c r="F91" s="128"/>
      <c r="G91" s="20"/>
      <c r="H91" s="12"/>
      <c r="I91" s="4" t="s">
        <v>19</v>
      </c>
    </row>
    <row r="92" spans="1:8" s="4" customFormat="1" ht="12.75">
      <c r="A92" s="64"/>
      <c r="B92" s="136" t="s">
        <v>42</v>
      </c>
      <c r="C92" s="102"/>
      <c r="D92" s="145"/>
      <c r="E92" s="127">
        <v>261895</v>
      </c>
      <c r="F92" s="128">
        <f>E92/E113*100</f>
        <v>1.2289041662804605</v>
      </c>
      <c r="G92" s="20"/>
      <c r="H92" s="12"/>
    </row>
    <row r="93" spans="1:8" s="4" customFormat="1" ht="12.75">
      <c r="A93" s="64"/>
      <c r="B93" s="136" t="s">
        <v>41</v>
      </c>
      <c r="C93" s="102"/>
      <c r="D93" s="145"/>
      <c r="E93" s="127">
        <v>121769.92</v>
      </c>
      <c r="F93" s="128">
        <f>E93/E113*100</f>
        <v>0.5713876248711826</v>
      </c>
      <c r="G93" s="20"/>
      <c r="H93" s="32"/>
    </row>
    <row r="94" spans="1:8" s="4" customFormat="1" ht="12.75">
      <c r="A94" s="64"/>
      <c r="B94" s="137" t="s">
        <v>45</v>
      </c>
      <c r="C94" s="138"/>
      <c r="D94" s="139"/>
      <c r="E94" s="127">
        <v>65443.09</v>
      </c>
      <c r="F94" s="128">
        <f>E94/E113*100</f>
        <v>0.30708217398295934</v>
      </c>
      <c r="G94" s="20"/>
      <c r="H94" s="12"/>
    </row>
    <row r="95" spans="1:8" s="4" customFormat="1" ht="12.75">
      <c r="A95" s="64"/>
      <c r="B95" s="157" t="s">
        <v>59</v>
      </c>
      <c r="C95" s="158"/>
      <c r="D95" s="159"/>
      <c r="E95" s="127"/>
      <c r="F95" s="128"/>
      <c r="G95" s="20"/>
      <c r="H95" s="12"/>
    </row>
    <row r="96" spans="1:8" s="4" customFormat="1" ht="12.75">
      <c r="A96" s="64"/>
      <c r="B96" s="136" t="s">
        <v>60</v>
      </c>
      <c r="C96" s="102"/>
      <c r="D96" s="145"/>
      <c r="E96" s="127">
        <v>1953.95</v>
      </c>
      <c r="F96" s="128">
        <f>E96/E113*100</f>
        <v>0.009168625959654463</v>
      </c>
      <c r="G96" s="20"/>
      <c r="H96" s="12"/>
    </row>
    <row r="97" spans="1:8" s="4" customFormat="1" ht="12.75">
      <c r="A97" s="64"/>
      <c r="B97" s="137" t="s">
        <v>58</v>
      </c>
      <c r="C97" s="138"/>
      <c r="D97" s="145"/>
      <c r="E97" s="127">
        <v>6971.57</v>
      </c>
      <c r="F97" s="128">
        <f>E97/E113*100</f>
        <v>0.03271307744903824</v>
      </c>
      <c r="G97" s="20"/>
      <c r="H97" s="12"/>
    </row>
    <row r="98" spans="1:8" s="4" customFormat="1" ht="12.75">
      <c r="A98" s="64"/>
      <c r="B98" s="137" t="s">
        <v>67</v>
      </c>
      <c r="C98" s="138"/>
      <c r="D98" s="139"/>
      <c r="E98" s="127">
        <v>70.5</v>
      </c>
      <c r="F98" s="128">
        <f>E98/E113*100</f>
        <v>0.0003308109880783232</v>
      </c>
      <c r="G98" s="20"/>
      <c r="H98" s="12"/>
    </row>
    <row r="99" spans="1:8" s="4" customFormat="1" ht="8.25" customHeight="1">
      <c r="A99" s="64"/>
      <c r="B99" s="136"/>
      <c r="C99" s="102"/>
      <c r="D99" s="145"/>
      <c r="E99" s="127"/>
      <c r="F99" s="128"/>
      <c r="G99" s="20"/>
      <c r="H99" s="12"/>
    </row>
    <row r="100" spans="1:8" s="4" customFormat="1" ht="38.25" customHeight="1">
      <c r="A100" s="64" t="s">
        <v>26</v>
      </c>
      <c r="B100" s="160" t="s">
        <v>61</v>
      </c>
      <c r="C100" s="161"/>
      <c r="D100" s="162"/>
      <c r="E100" s="118">
        <v>168211</v>
      </c>
      <c r="F100" s="119">
        <f>E100/E113*100</f>
        <v>0.7893056328459975</v>
      </c>
      <c r="G100" s="20"/>
      <c r="H100" s="32"/>
    </row>
    <row r="101" spans="1:8" s="4" customFormat="1" ht="9" customHeight="1">
      <c r="A101" s="64"/>
      <c r="B101" s="136"/>
      <c r="C101" s="102"/>
      <c r="D101" s="145"/>
      <c r="E101" s="127"/>
      <c r="F101" s="128"/>
      <c r="G101" s="20"/>
      <c r="H101" s="32"/>
    </row>
    <row r="102" spans="1:8" s="4" customFormat="1" ht="12.75">
      <c r="A102" s="64" t="s">
        <v>62</v>
      </c>
      <c r="B102" s="146" t="s">
        <v>49</v>
      </c>
      <c r="C102" s="147"/>
      <c r="D102" s="148"/>
      <c r="E102" s="118">
        <v>536282.81</v>
      </c>
      <c r="F102" s="119">
        <f>E102/E113*100</f>
        <v>2.5164290250428327</v>
      </c>
      <c r="G102" s="20"/>
      <c r="H102" s="32"/>
    </row>
    <row r="103" spans="1:8" s="4" customFormat="1" ht="7.5" customHeight="1">
      <c r="A103" s="64"/>
      <c r="B103" s="163"/>
      <c r="C103" s="164"/>
      <c r="D103" s="165"/>
      <c r="E103" s="127"/>
      <c r="F103" s="128"/>
      <c r="G103" s="20"/>
      <c r="H103" s="12"/>
    </row>
    <row r="104" spans="1:8" s="4" customFormat="1" ht="12.75">
      <c r="A104" s="129">
        <v>2</v>
      </c>
      <c r="B104" s="166" t="s">
        <v>27</v>
      </c>
      <c r="C104" s="130"/>
      <c r="D104" s="167"/>
      <c r="E104" s="132">
        <v>8170712</v>
      </c>
      <c r="F104" s="133">
        <f>E104/E113*100</f>
        <v>38.33987673792075</v>
      </c>
      <c r="G104" s="23"/>
      <c r="H104" s="12"/>
    </row>
    <row r="105" spans="1:8" s="4" customFormat="1" ht="8.25" customHeight="1">
      <c r="A105" s="129"/>
      <c r="B105" s="166"/>
      <c r="C105" s="130"/>
      <c r="D105" s="167"/>
      <c r="E105" s="132"/>
      <c r="F105" s="133"/>
      <c r="G105" s="23"/>
      <c r="H105" s="12"/>
    </row>
    <row r="106" spans="1:8" s="4" customFormat="1" ht="12.75">
      <c r="A106" s="64"/>
      <c r="B106" s="168" t="s">
        <v>28</v>
      </c>
      <c r="C106" s="102"/>
      <c r="D106" s="169"/>
      <c r="E106" s="127">
        <v>7965176</v>
      </c>
      <c r="F106" s="128">
        <f>E106/E113*100</f>
        <v>37.37542897557087</v>
      </c>
      <c r="G106" s="20"/>
      <c r="H106" s="12"/>
    </row>
    <row r="107" spans="1:8" s="4" customFormat="1" ht="12.75">
      <c r="A107" s="64"/>
      <c r="B107" s="168" t="s">
        <v>43</v>
      </c>
      <c r="C107" s="102"/>
      <c r="D107" s="169"/>
      <c r="E107" s="127">
        <v>205272</v>
      </c>
      <c r="F107" s="128">
        <f>E107/E113*100</f>
        <v>0.9632089807774974</v>
      </c>
      <c r="G107" s="20"/>
      <c r="H107" s="12"/>
    </row>
    <row r="108" spans="1:8" s="4" customFormat="1" ht="13.5" customHeight="1">
      <c r="A108" s="84"/>
      <c r="B108" s="170" t="s">
        <v>74</v>
      </c>
      <c r="C108" s="116"/>
      <c r="D108" s="171"/>
      <c r="E108" s="118">
        <v>264</v>
      </c>
      <c r="F108" s="119">
        <f>E108/E113*100</f>
        <v>0.0012387815723784018</v>
      </c>
      <c r="G108" s="20"/>
      <c r="H108" s="12"/>
    </row>
    <row r="109" spans="1:8" s="4" customFormat="1" ht="6.75" customHeight="1">
      <c r="A109" s="64"/>
      <c r="B109" s="64"/>
      <c r="C109" s="74"/>
      <c r="D109" s="126"/>
      <c r="E109" s="127"/>
      <c r="F109" s="128"/>
      <c r="G109" s="20"/>
      <c r="H109" s="12"/>
    </row>
    <row r="110" spans="1:8" s="4" customFormat="1" ht="12.75">
      <c r="A110" s="129">
        <v>3</v>
      </c>
      <c r="B110" s="129" t="s">
        <v>50</v>
      </c>
      <c r="C110" s="130"/>
      <c r="D110" s="126"/>
      <c r="E110" s="132">
        <v>3045412.47</v>
      </c>
      <c r="F110" s="133">
        <f>E110/E113*100</f>
        <v>14.290154727755278</v>
      </c>
      <c r="G110" s="23"/>
      <c r="H110" s="12"/>
    </row>
    <row r="111" spans="1:8" s="4" customFormat="1" ht="8.25" customHeight="1" thickBot="1">
      <c r="A111" s="69"/>
      <c r="B111" s="69"/>
      <c r="C111" s="172"/>
      <c r="D111" s="173"/>
      <c r="E111" s="174"/>
      <c r="F111" s="175"/>
      <c r="G111" s="20"/>
      <c r="H111" s="12"/>
    </row>
    <row r="112" spans="1:8" s="4" customFormat="1" ht="6.75" customHeight="1">
      <c r="A112" s="74"/>
      <c r="B112" s="74"/>
      <c r="C112" s="74"/>
      <c r="D112" s="126"/>
      <c r="E112" s="176"/>
      <c r="F112" s="177"/>
      <c r="G112" s="20"/>
      <c r="H112" s="12"/>
    </row>
    <row r="113" spans="1:8" s="4" customFormat="1" ht="13.5" customHeight="1" thickBot="1">
      <c r="A113" s="74"/>
      <c r="B113" s="74"/>
      <c r="C113" s="74"/>
      <c r="D113" s="126"/>
      <c r="E113" s="178">
        <f>SUM(E110+E104+E61)</f>
        <v>21311263.09</v>
      </c>
      <c r="F113" s="179">
        <v>100</v>
      </c>
      <c r="G113" s="23"/>
      <c r="H113" s="12"/>
    </row>
    <row r="114" spans="1:8" ht="13.5" thickTop="1">
      <c r="A114" s="12"/>
      <c r="B114" s="12"/>
      <c r="C114" s="12"/>
      <c r="D114" s="13"/>
      <c r="E114" s="14"/>
      <c r="F114" s="15"/>
      <c r="G114" s="15"/>
      <c r="H114" s="12"/>
    </row>
    <row r="115" spans="1:8" ht="12.75">
      <c r="A115" s="12"/>
      <c r="B115" s="12"/>
      <c r="C115" s="12"/>
      <c r="D115" s="13"/>
      <c r="E115" s="14"/>
      <c r="F115" s="15"/>
      <c r="G115" s="15"/>
      <c r="H115" s="12"/>
    </row>
    <row r="120" ht="14.25" customHeight="1"/>
    <row r="164" spans="6:7" ht="12.75">
      <c r="F164" s="6">
        <v>20</v>
      </c>
      <c r="G164" s="6"/>
    </row>
  </sheetData>
  <sheetProtection/>
  <mergeCells count="18">
    <mergeCell ref="B95:D95"/>
    <mergeCell ref="B59:D59"/>
    <mergeCell ref="A9:F9"/>
    <mergeCell ref="A10:F10"/>
    <mergeCell ref="A11:F11"/>
    <mergeCell ref="A13:F13"/>
    <mergeCell ref="C21:D21"/>
    <mergeCell ref="A14:F14"/>
    <mergeCell ref="A8:F8"/>
    <mergeCell ref="A15:F15"/>
    <mergeCell ref="A6:F6"/>
    <mergeCell ref="A17:F17"/>
    <mergeCell ref="B100:D100"/>
    <mergeCell ref="A12:F12"/>
    <mergeCell ref="B87:D87"/>
    <mergeCell ref="B85:D85"/>
    <mergeCell ref="B88:D88"/>
    <mergeCell ref="A7:H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2009-08-21T06:58:09Z</cp:lastPrinted>
  <dcterms:created xsi:type="dcterms:W3CDTF">1997-02-26T13:46:56Z</dcterms:created>
  <dcterms:modified xsi:type="dcterms:W3CDTF">2009-08-21T07:29:55Z</dcterms:modified>
  <cp:category/>
  <cp:version/>
  <cp:contentType/>
  <cp:contentStatus/>
</cp:coreProperties>
</file>